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mando\Anuarios\"/>
    </mc:Choice>
  </mc:AlternateContent>
  <bookViews>
    <workbookView xWindow="0" yWindow="0" windowWidth="24000" windowHeight="9435"/>
  </bookViews>
  <sheets>
    <sheet name="2.2.5_2019 Ley Anterior" sheetId="1" r:id="rId1"/>
  </sheet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_Regression_Int" localSheetId="0" hidden="1">1</definedName>
    <definedName name="a" localSheetId="0">#REF!</definedName>
    <definedName name="a">#REF!</definedName>
    <definedName name="A_IMPRESIÓN_IM" localSheetId="0">#REF!</definedName>
    <definedName name="A_IMPRESIÓN_IM">#REF!</definedName>
    <definedName name="_xlnm.Print_Area" localSheetId="0">'2.2.5_2019 Ley Anterior'!$A$1:$S$57</definedName>
    <definedName name="C.CINCUENTAYCUATRO" localSheetId="0">#REF!</definedName>
    <definedName name="C.CINCUENTAYCUATRO">#REF!</definedName>
    <definedName name="CHEQUESCANCELADOS" localSheetId="0">#REF!</definedName>
    <definedName name="CHEQUESCANCELADOS">#REF!</definedName>
    <definedName name="CINC.YCUATRO" localSheetId="0">#REF!</definedName>
    <definedName name="CINC.YCUATRO">#REF!</definedName>
    <definedName name="CINCUENTAYCUATRO" localSheetId="0">#REF!</definedName>
    <definedName name="CINCUENTAYCUATRO">#REF!</definedName>
    <definedName name="CONCENTRADO" localSheetId="0">#REF!</definedName>
    <definedName name="CONCENTRADO">#REF!</definedName>
    <definedName name="im">#REF!</definedName>
    <definedName name="Imprimir_área_IM" localSheetId="0">'2.2.5_2019 Ley Anterior'!#REF!</definedName>
    <definedName name="N.ORDINARIA" localSheetId="0">#REF!</definedName>
    <definedName name="N.ORDINARIA">#REF!</definedName>
    <definedName name="NOMINAORDINARIA" localSheetId="0">#REF!</definedName>
    <definedName name="NOMINAORDINARIA">#REF!</definedName>
    <definedName name="oo" localSheetId="0">#REF!</definedName>
    <definedName name="oo">#REF!</definedName>
    <definedName name="ORDINARIA" localSheetId="0">#REF!</definedName>
    <definedName name="ORDINARIA">#REF!</definedName>
    <definedName name="P.P.CUARTASEPT" localSheetId="0">#REF!</definedName>
    <definedName name="P.P.CUARTASEPT">#REF!</definedName>
    <definedName name="P.P.PRIM.SEPT" localSheetId="0">#REF!</definedName>
    <definedName name="P.P.PRIM.SEPT">#REF!</definedName>
    <definedName name="P.P.QUINTASEPT" localSheetId="0">#REF!</definedName>
    <definedName name="P.P.QUINTASEPT">#REF!</definedName>
    <definedName name="P.P.SEG.SEPT." localSheetId="0">#REF!</definedName>
    <definedName name="P.P.SEG.SEPT.">#REF!</definedName>
    <definedName name="P.P.TERC.SEPT." localSheetId="0">#REF!</definedName>
    <definedName name="P.P.TERC.SEPT.">#REF!</definedName>
    <definedName name="P.P.TOTALSEPT." localSheetId="0">#REF!</definedName>
    <definedName name="P.P.TOTALSEPT.">#REF!</definedName>
    <definedName name="P.PAGOS" localSheetId="0">#REF!</definedName>
    <definedName name="P.PAGOS">#REF!</definedName>
    <definedName name="P.U.CUARTASEPT" localSheetId="0">#REF!</definedName>
    <definedName name="P.U.CUARTASEPT">#REF!</definedName>
    <definedName name="P.U.PRIMSEPT" localSheetId="0">#REF!</definedName>
    <definedName name="P.U.PRIMSEPT">#REF!</definedName>
    <definedName name="P.U.QUINTASEPT" localSheetId="0">#REF!</definedName>
    <definedName name="P.U.QUINTASEPT">#REF!</definedName>
    <definedName name="P.U.SEG.SEPT" localSheetId="0">#REF!</definedName>
    <definedName name="P.U.SEG.SEPT">#REF!</definedName>
    <definedName name="P.U.TERC.SEPT" localSheetId="0">#REF!</definedName>
    <definedName name="P.U.TERC.SEPT">#REF!</definedName>
    <definedName name="P.U.TOTALSEPT" localSheetId="0">#REF!</definedName>
    <definedName name="P.U.TOTALSEPT">#REF!</definedName>
    <definedName name="P.UNICOS" localSheetId="0">#REF!</definedName>
    <definedName name="P.UNICOS">#REF!</definedName>
    <definedName name="PAGOS.P." localSheetId="0">#REF!</definedName>
    <definedName name="PAGOS.P.">#REF!</definedName>
    <definedName name="PENSIONES" localSheetId="0">#REF!</definedName>
    <definedName name="PENSIONES">#REF!</definedName>
    <definedName name="RECUPER" localSheetId="0">#REF!</definedName>
    <definedName name="RECUPER">#REF!</definedName>
    <definedName name="S" localSheetId="0">#REF!</definedName>
    <definedName name="S">#REF!</definedName>
    <definedName name="SECENTAS" localSheetId="0">#REF!</definedName>
    <definedName name="SECENTAS">#REF!</definedName>
    <definedName name="SEGUROS" localSheetId="0">#REF!</definedName>
    <definedName name="SEGUROS">#REF!</definedName>
    <definedName name="SER.MED" localSheetId="0">#REF!</definedName>
    <definedName name="SER.MED">#REF!</definedName>
    <definedName name="SETENTAYSIETECEROCUATRO" localSheetId="0">#REF!</definedName>
    <definedName name="SETENTAYSIETECEROCUATRO">#REF!</definedName>
    <definedName name="T.PARTIDA" localSheetId="0">#REF!</definedName>
    <definedName name="T.PARTIDA">#REF!</definedName>
    <definedName name="TOTALP.P." localSheetId="0">#REF!</definedName>
    <definedName name="TOTALP.P.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1" l="1"/>
  <c r="Q22" i="1"/>
  <c r="P22" i="1"/>
  <c r="N22" i="1"/>
  <c r="M22" i="1"/>
  <c r="L22" i="1"/>
  <c r="K22" i="1"/>
  <c r="K13" i="1" s="1"/>
  <c r="J22" i="1"/>
  <c r="I22" i="1"/>
  <c r="H22" i="1"/>
  <c r="G22" i="1"/>
  <c r="G13" i="1" s="1"/>
  <c r="F22" i="1"/>
  <c r="E22" i="1"/>
  <c r="D22" i="1"/>
  <c r="C22" i="1"/>
  <c r="C13" i="1" s="1"/>
  <c r="B22" i="1"/>
  <c r="Q15" i="1"/>
  <c r="Q13" i="1" s="1"/>
  <c r="P15" i="1"/>
  <c r="N15" i="1"/>
  <c r="M15" i="1"/>
  <c r="L15" i="1"/>
  <c r="L13" i="1" s="1"/>
  <c r="K15" i="1"/>
  <c r="J15" i="1"/>
  <c r="I15" i="1"/>
  <c r="H15" i="1"/>
  <c r="H13" i="1" s="1"/>
  <c r="G15" i="1"/>
  <c r="F15" i="1"/>
  <c r="E15" i="1"/>
  <c r="D15" i="1"/>
  <c r="D13" i="1" s="1"/>
  <c r="C15" i="1"/>
  <c r="B15" i="1"/>
  <c r="M13" i="1"/>
  <c r="J13" i="1"/>
  <c r="I13" i="1"/>
  <c r="F13" i="1"/>
  <c r="E13" i="1"/>
  <c r="B13" i="1"/>
  <c r="N13" i="1" l="1"/>
  <c r="P13" i="1"/>
</calcChain>
</file>

<file path=xl/sharedStrings.xml><?xml version="1.0" encoding="utf-8"?>
<sst xmlns="http://schemas.openxmlformats.org/spreadsheetml/2006/main" count="72" uniqueCount="59">
  <si>
    <t>Anuario Estadístico 2019</t>
  </si>
  <si>
    <t xml:space="preserve"> Incapacidad Parcial Permanente</t>
  </si>
  <si>
    <t>Incapacidad Total Permanente</t>
  </si>
  <si>
    <t>Viudez</t>
  </si>
  <si>
    <t>Orfandad</t>
  </si>
  <si>
    <t>Ascendientes</t>
  </si>
  <si>
    <t xml:space="preserve">Régimen Ordinario por Muerte del Trabajador </t>
  </si>
  <si>
    <t xml:space="preserve">Total  </t>
  </si>
  <si>
    <t xml:space="preserve">Casos </t>
  </si>
  <si>
    <t>Casos</t>
  </si>
  <si>
    <t>Total</t>
  </si>
  <si>
    <t>Ciudad de México</t>
  </si>
  <si>
    <t>Zona Norte</t>
  </si>
  <si>
    <t>Zona Oriente</t>
  </si>
  <si>
    <t>Zona Sur</t>
  </si>
  <si>
    <t>Zona Poniente</t>
  </si>
  <si>
    <t>Oficinas Centrales</t>
  </si>
  <si>
    <t>Estados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</si>
  <si>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</si>
  <si>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</si>
  <si>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</si>
  <si>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</si>
  <si>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</si>
  <si>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</si>
  <si>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</si>
  <si>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</si>
  <si>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</si>
  <si>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</si>
  <si>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</si>
  <si>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</si>
  <si>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</si>
  <si>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</si>
  <si>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</si>
  <si>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</si>
  <si>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</si>
  <si>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</si>
  <si>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</si>
  <si>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</si>
  <si>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</si>
  <si>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</si>
  <si>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</si>
  <si>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</si>
  <si>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</si>
  <si>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</si>
  <si>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</si>
  <si>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</si>
  <si>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</si>
  <si>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</si>
  <si>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En el Extranjero</t>
  </si>
  <si>
    <t xml:space="preserve"> Entidad 
Federativa</t>
  </si>
  <si>
    <t>Viudez  y Orfandad</t>
  </si>
  <si>
    <t>2.2.5 Casos de Pensiones del Seguro de Riesgos del Trabajo y Costos por Entidad Federativa Ley Anterior
(Montos en miles de pesos MXN)</t>
  </si>
  <si>
    <t>Monto</t>
  </si>
  <si>
    <t xml:space="preserve">Monto </t>
  </si>
  <si>
    <t>Monto 2/</t>
  </si>
  <si>
    <t>Estado de México</t>
  </si>
  <si>
    <t>Pensión Alimenticia a Cargo de Pensionado 1/</t>
  </si>
  <si>
    <t>1/ Las pensiones alimenticias provienen de las pensiones otorgadas que les dió origen.</t>
  </si>
  <si>
    <t>2/ Considera el  prorrateo por tipo de pension de  los pagos unicos que generan las entidades federativas.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</si>
</sst>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#,##0.00000000000"/>
    <numFmt numFmtId="166" formatCode="&quot;$&quot;#,##0.0"/>
    <numFmt numFmtId="167" formatCode="_-* #,##0.0_-;\-* #,##0.0_-;_-* &quot;-&quot;??_-;_-@_-"/>
    <numFmt numFmtId="168" formatCode="#,##0.0"/>
    <numFmt numFmtId="169" formatCode="_-* #,##0_-;\-* #,##0_-;_-* &quot;-&quot;??_-;_-@_-"/>
    <numFmt numFmtId="170" formatCode="#,##0_);\(#,##0\)"/>
    <numFmt numFmtId="171" formatCode="&quot;$&quot;#,##0"/>
    <numFmt numFmtId="172" formatCode="#,##0.0_);\(#,##0.0\)"/>
    <numFmt numFmtId="173" formatCode="#.0,"/>
  </numFmts>
  <fonts count="14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9"/>
      <name val="Montserrat"/>
    </font>
    <font>
      <sz val="10"/>
      <name val="Montserrat"/>
    </font>
    <font>
      <sz val="10"/>
      <name val="Arial"/>
      <family val="2"/>
    </font>
    <font>
      <sz val="12"/>
      <color rgb="FF000000"/>
      <name val="Montserrat"/>
    </font>
    <font>
      <sz val="7"/>
      <color indexed="8"/>
      <name val="Montserrat"/>
    </font>
    <font>
      <b/>
      <sz val="7"/>
      <name val="Montserrat"/>
    </font>
    <font>
      <b/>
      <sz val="8"/>
      <name val="Montserrat"/>
    </font>
    <font>
      <b/>
      <sz val="14"/>
      <name val="Montserrat"/>
    </font>
    <font>
      <sz val="12"/>
      <name val="Montserrat"/>
    </font>
    <font>
      <sz val="11"/>
      <name val="Montserrat"/>
    </font>
    <font>
      <b/>
      <sz val="11"/>
      <name val="Montserrat"/>
    </font>
    <font>
      <b/>
      <sz val="10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90">
    <xf numFmtId="0" fontId="0" fillId="0" borderId="0" xfId="0"/>
    <xf numFmtId="0" fontId="3" fillId="0" borderId="0" xfId="1" applyFont="1" applyFill="1"/>
    <xf numFmtId="0" fontId="3" fillId="0" borderId="0" xfId="1" applyFont="1"/>
    <xf numFmtId="0" fontId="2" fillId="0" borderId="0" xfId="1" applyFont="1" applyFill="1" applyAlignment="1" applyProtection="1">
      <alignment horizontal="right"/>
    </xf>
    <xf numFmtId="164" fontId="2" fillId="0" borderId="0" xfId="1" applyNumberFormat="1" applyFont="1" applyAlignment="1" applyProtection="1">
      <alignment horizontal="right"/>
    </xf>
    <xf numFmtId="0" fontId="5" fillId="0" borderId="0" xfId="2" applyFont="1" applyFill="1" applyAlignment="1">
      <alignment horizontal="right"/>
    </xf>
    <xf numFmtId="0" fontId="6" fillId="0" borderId="0" xfId="2" applyFont="1" applyFill="1"/>
    <xf numFmtId="0" fontId="6" fillId="0" borderId="0" xfId="2" applyFont="1"/>
    <xf numFmtId="0" fontId="6" fillId="3" borderId="0" xfId="2" applyFont="1" applyFill="1"/>
    <xf numFmtId="0" fontId="7" fillId="2" borderId="0" xfId="2" applyFont="1" applyFill="1" applyAlignment="1"/>
    <xf numFmtId="0" fontId="7" fillId="2" borderId="0" xfId="2" applyFont="1" applyFill="1" applyAlignment="1">
      <alignment horizontal="left" indent="12"/>
    </xf>
    <xf numFmtId="1" fontId="8" fillId="2" borderId="0" xfId="2" applyNumberFormat="1" applyFont="1" applyFill="1" applyAlignment="1">
      <alignment horizontal="left" indent="12"/>
    </xf>
    <xf numFmtId="0" fontId="7" fillId="0" borderId="0" xfId="2" applyFont="1" applyFill="1" applyAlignment="1">
      <alignment horizontal="left" indent="12"/>
    </xf>
    <xf numFmtId="0" fontId="7" fillId="0" borderId="0" xfId="2" applyFont="1" applyFill="1" applyAlignment="1"/>
    <xf numFmtId="0" fontId="3" fillId="0" borderId="0" xfId="1" applyFont="1" applyAlignment="1" applyProtection="1">
      <alignment horizontal="left"/>
    </xf>
    <xf numFmtId="165" fontId="3" fillId="0" borderId="0" xfId="1" applyNumberFormat="1" applyFont="1"/>
    <xf numFmtId="0" fontId="10" fillId="0" borderId="0" xfId="1" applyFont="1" applyFill="1"/>
    <xf numFmtId="0" fontId="10" fillId="0" borderId="0" xfId="1" applyFont="1"/>
    <xf numFmtId="0" fontId="10" fillId="0" borderId="5" xfId="1" applyFont="1" applyFill="1" applyBorder="1" applyAlignment="1" applyProtection="1">
      <alignment horizontal="center" vertical="center"/>
    </xf>
    <xf numFmtId="166" fontId="10" fillId="0" borderId="0" xfId="1" applyNumberFormat="1" applyFont="1" applyFill="1"/>
    <xf numFmtId="0" fontId="11" fillId="0" borderId="6" xfId="1" applyFont="1" applyBorder="1" applyAlignment="1" applyProtection="1"/>
    <xf numFmtId="3" fontId="11" fillId="0" borderId="6" xfId="1" applyNumberFormat="1" applyFont="1" applyFill="1" applyBorder="1"/>
    <xf numFmtId="167" fontId="11" fillId="0" borderId="6" xfId="3" applyNumberFormat="1" applyFont="1" applyFill="1" applyBorder="1"/>
    <xf numFmtId="168" fontId="11" fillId="0" borderId="6" xfId="1" applyNumberFormat="1" applyFont="1" applyFill="1" applyBorder="1"/>
    <xf numFmtId="0" fontId="11" fillId="0" borderId="6" xfId="1" applyFont="1" applyFill="1" applyBorder="1"/>
    <xf numFmtId="164" fontId="3" fillId="0" borderId="0" xfId="1" applyNumberFormat="1" applyFont="1" applyFill="1"/>
    <xf numFmtId="43" fontId="3" fillId="0" borderId="0" xfId="1" applyNumberFormat="1" applyFont="1"/>
    <xf numFmtId="0" fontId="12" fillId="0" borderId="0" xfId="1" applyFont="1" applyAlignment="1" applyProtection="1"/>
    <xf numFmtId="3" fontId="12" fillId="0" borderId="0" xfId="1" applyNumberFormat="1" applyFont="1" applyFill="1" applyProtection="1"/>
    <xf numFmtId="169" fontId="12" fillId="0" borderId="0" xfId="3" applyNumberFormat="1" applyFont="1" applyFill="1" applyProtection="1"/>
    <xf numFmtId="170" fontId="12" fillId="0" borderId="0" xfId="1" applyNumberFormat="1" applyFont="1" applyFill="1" applyProtection="1"/>
    <xf numFmtId="168" fontId="12" fillId="0" borderId="0" xfId="1" applyNumberFormat="1" applyFont="1" applyFill="1" applyProtection="1"/>
    <xf numFmtId="171" fontId="12" fillId="0" borderId="0" xfId="4" applyNumberFormat="1" applyFont="1" applyFill="1" applyProtection="1"/>
    <xf numFmtId="166" fontId="12" fillId="0" borderId="0" xfId="4" applyNumberFormat="1" applyFont="1" applyFill="1" applyProtection="1"/>
    <xf numFmtId="166" fontId="13" fillId="0" borderId="0" xfId="4" applyNumberFormat="1" applyFont="1" applyFill="1" applyProtection="1"/>
    <xf numFmtId="0" fontId="13" fillId="0" borderId="0" xfId="1" applyFont="1" applyFill="1"/>
    <xf numFmtId="0" fontId="13" fillId="0" borderId="0" xfId="1" applyFont="1"/>
    <xf numFmtId="0" fontId="11" fillId="0" borderId="0" xfId="1" applyFont="1" applyAlignment="1"/>
    <xf numFmtId="170" fontId="11" fillId="0" borderId="0" xfId="1" applyNumberFormat="1" applyFont="1" applyFill="1"/>
    <xf numFmtId="169" fontId="11" fillId="0" borderId="0" xfId="3" applyNumberFormat="1" applyFont="1" applyFill="1"/>
    <xf numFmtId="0" fontId="11" fillId="0" borderId="0" xfId="1" applyFont="1" applyFill="1"/>
    <xf numFmtId="166" fontId="11" fillId="0" borderId="0" xfId="4" applyNumberFormat="1" applyFont="1" applyFill="1"/>
    <xf numFmtId="170" fontId="11" fillId="0" borderId="0" xfId="1" applyNumberFormat="1" applyFont="1" applyFill="1" applyProtection="1"/>
    <xf numFmtId="166" fontId="11" fillId="0" borderId="0" xfId="4" applyNumberFormat="1" applyFont="1" applyFill="1" applyProtection="1"/>
    <xf numFmtId="169" fontId="11" fillId="0" borderId="0" xfId="3" applyNumberFormat="1" applyFont="1" applyFill="1" applyProtection="1"/>
    <xf numFmtId="167" fontId="3" fillId="0" borderId="0" xfId="3" applyNumberFormat="1" applyFont="1" applyFill="1"/>
    <xf numFmtId="169" fontId="3" fillId="0" borderId="0" xfId="3" applyNumberFormat="1" applyFont="1" applyFill="1"/>
    <xf numFmtId="169" fontId="3" fillId="0" borderId="0" xfId="1" applyNumberFormat="1" applyFont="1" applyFill="1"/>
    <xf numFmtId="172" fontId="13" fillId="0" borderId="0" xfId="1" applyNumberFormat="1" applyFont="1" applyFill="1" applyProtection="1"/>
    <xf numFmtId="170" fontId="13" fillId="0" borderId="0" xfId="1" applyNumberFormat="1" applyFont="1" applyFill="1" applyProtection="1"/>
    <xf numFmtId="169" fontId="13" fillId="0" borderId="0" xfId="3" applyNumberFormat="1" applyFont="1" applyFill="1" applyProtection="1"/>
    <xf numFmtId="0" fontId="11" fillId="0" borderId="0" xfId="1" applyFont="1" applyAlignment="1" applyProtection="1"/>
    <xf numFmtId="169" fontId="11" fillId="0" borderId="0" xfId="3" applyNumberFormat="1" applyFont="1"/>
    <xf numFmtId="0" fontId="11" fillId="0" borderId="0" xfId="1" applyNumberFormat="1" applyFont="1" applyFill="1" applyProtection="1"/>
    <xf numFmtId="3" fontId="3" fillId="0" borderId="0" xfId="1" applyNumberFormat="1" applyFont="1" applyFill="1"/>
    <xf numFmtId="168" fontId="3" fillId="0" borderId="0" xfId="1" applyNumberFormat="1" applyFont="1" applyFill="1"/>
    <xf numFmtId="164" fontId="12" fillId="0" borderId="0" xfId="4" applyNumberFormat="1" applyFont="1" applyFill="1" applyProtection="1"/>
    <xf numFmtId="0" fontId="12" fillId="0" borderId="7" xfId="1" applyFont="1" applyBorder="1" applyAlignment="1" applyProtection="1"/>
    <xf numFmtId="170" fontId="12" fillId="0" borderId="7" xfId="1" applyNumberFormat="1" applyFont="1" applyFill="1" applyBorder="1" applyProtection="1"/>
    <xf numFmtId="169" fontId="12" fillId="0" borderId="7" xfId="3" applyNumberFormat="1" applyFont="1" applyFill="1" applyBorder="1" applyProtection="1"/>
    <xf numFmtId="0" fontId="12" fillId="0" borderId="7" xfId="1" applyNumberFormat="1" applyFont="1" applyFill="1" applyBorder="1" applyProtection="1"/>
    <xf numFmtId="170" fontId="12" fillId="0" borderId="7" xfId="1" applyNumberFormat="1" applyFont="1" applyFill="1" applyBorder="1" applyAlignment="1" applyProtection="1">
      <alignment horizontal="center" vertical="center"/>
    </xf>
    <xf numFmtId="167" fontId="12" fillId="0" borderId="7" xfId="3" applyNumberFormat="1" applyFont="1" applyFill="1" applyBorder="1" applyAlignment="1" applyProtection="1">
      <alignment horizontal="center" vertical="center"/>
    </xf>
    <xf numFmtId="3" fontId="13" fillId="0" borderId="0" xfId="1" applyNumberFormat="1" applyFont="1" applyFill="1"/>
    <xf numFmtId="168" fontId="13" fillId="0" borderId="0" xfId="1" applyNumberFormat="1" applyFont="1" applyFill="1"/>
    <xf numFmtId="0" fontId="3" fillId="0" borderId="0" xfId="1" applyFont="1" applyBorder="1" applyAlignment="1" applyProtection="1">
      <alignment horizontal="left"/>
    </xf>
    <xf numFmtId="0" fontId="3" fillId="0" borderId="0" xfId="1" applyFont="1" applyFill="1" applyBorder="1"/>
    <xf numFmtId="173" fontId="3" fillId="0" borderId="0" xfId="1" applyNumberFormat="1" applyFont="1" applyFill="1" applyBorder="1" applyProtection="1"/>
    <xf numFmtId="4" fontId="3" fillId="0" borderId="0" xfId="1" applyNumberFormat="1" applyFont="1" applyFill="1" applyProtection="1"/>
    <xf numFmtId="173" fontId="3" fillId="0" borderId="0" xfId="1" applyNumberFormat="1" applyFont="1" applyFill="1" applyProtection="1"/>
    <xf numFmtId="172" fontId="3" fillId="0" borderId="0" xfId="1" applyNumberFormat="1" applyFont="1" applyProtection="1"/>
    <xf numFmtId="173" fontId="3" fillId="0" borderId="0" xfId="1" applyNumberFormat="1" applyFont="1" applyProtection="1"/>
    <xf numFmtId="166" fontId="3" fillId="0" borderId="0" xfId="1" applyNumberFormat="1" applyFont="1" applyProtection="1"/>
    <xf numFmtId="4" fontId="3" fillId="0" borderId="0" xfId="1" applyNumberFormat="1" applyFont="1" applyProtection="1"/>
    <xf numFmtId="166" fontId="3" fillId="0" borderId="0" xfId="1" applyNumberFormat="1" applyFont="1"/>
    <xf numFmtId="3" fontId="11" fillId="0" borderId="0" xfId="1" applyNumberFormat="1" applyFont="1" applyFill="1" applyProtection="1"/>
    <xf numFmtId="3" fontId="11" fillId="0" borderId="0" xfId="4" applyNumberFormat="1" applyFont="1" applyFill="1" applyProtection="1"/>
    <xf numFmtId="0" fontId="2" fillId="0" borderId="0" xfId="1" applyFont="1" applyAlignment="1" applyProtection="1">
      <alignment horizontal="right"/>
    </xf>
    <xf numFmtId="0" fontId="10" fillId="0" borderId="1" xfId="1" applyFont="1" applyFill="1" applyBorder="1" applyAlignment="1" applyProtection="1">
      <alignment horizontal="center" vertical="center" wrapText="1"/>
    </xf>
    <xf numFmtId="0" fontId="10" fillId="0" borderId="4" xfId="1" applyFont="1" applyFill="1" applyBorder="1" applyAlignment="1" applyProtection="1">
      <alignment horizontal="center" vertical="center"/>
    </xf>
    <xf numFmtId="0" fontId="10" fillId="0" borderId="2" xfId="1" applyFont="1" applyFill="1" applyBorder="1" applyAlignment="1" applyProtection="1">
      <alignment horizontal="center" vertical="center" wrapText="1"/>
    </xf>
    <xf numFmtId="0" fontId="10" fillId="0" borderId="3" xfId="2" applyFont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5" fillId="2" borderId="0" xfId="2" applyFont="1" applyFill="1" applyAlignment="1">
      <alignment horizontal="right"/>
    </xf>
    <xf numFmtId="0" fontId="9" fillId="0" borderId="0" xfId="1" applyFont="1" applyAlignment="1" applyProtection="1">
      <alignment horizontal="center" vertical="center" wrapText="1"/>
    </xf>
    <xf numFmtId="0" fontId="10" fillId="0" borderId="2" xfId="1" applyFont="1" applyFill="1" applyBorder="1" applyAlignment="1" applyProtection="1">
      <alignment horizontal="center" vertical="center"/>
    </xf>
    <xf numFmtId="0" fontId="10" fillId="0" borderId="3" xfId="1" applyFont="1" applyFill="1" applyBorder="1" applyAlignment="1" applyProtection="1">
      <alignment horizontal="center" vertical="center"/>
    </xf>
    <xf numFmtId="0" fontId="10" fillId="0" borderId="3" xfId="1" applyFont="1" applyFill="1" applyBorder="1" applyAlignment="1" applyProtection="1">
      <alignment horizontal="center" vertical="center" wrapText="1"/>
    </xf>
    <xf numFmtId="0" fontId="2" fillId="0" borderId="0" xfId="1" applyFont="1" applyAlignment="1" applyProtection="1"/>
  </cellXfs>
  <cellStyles count="5">
    <cellStyle name="Millares 3" xfId="3"/>
    <cellStyle name="Moneda 2" xfId="4"/>
    <cellStyle name="Normal" xfId="0" builtinId="0"/>
    <cellStyle name="Normal 3" xfId="2"/>
    <cellStyle name="Normal_2 2 5 PENSIONES DEL SEGURO DE RT Y COSTOS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</xdr:rowOff>
    </xdr:from>
    <xdr:ext cx="3206750" cy="1185332"/>
    <xdr:pic>
      <xdr:nvPicPr>
        <xdr:cNvPr id="2" name="Imagen 1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3206750" cy="118533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15</xdr:col>
      <xdr:colOff>825501</xdr:colOff>
      <xdr:row>0</xdr:row>
      <xdr:rowOff>0</xdr:rowOff>
    </xdr:from>
    <xdr:ext cx="3121450" cy="1111250"/>
    <xdr:pic>
      <xdr:nvPicPr>
        <xdr:cNvPr id="3" name="Imagen 2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213668" y="0"/>
          <a:ext cx="3121450" cy="11112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theme="0"/>
    <pageSetUpPr fitToPage="1"/>
  </sheetPr>
  <dimension ref="A1:AT64"/>
  <sheetViews>
    <sheetView showGridLines="0" tabSelected="1" zoomScale="90" zoomScaleNormal="90" zoomScaleSheetLayoutView="55" workbookViewId="0"/>
  </sheetViews>
  <sheetFormatPr baseColWidth="10" defaultColWidth="13.28515625" defaultRowHeight="15" x14ac:dyDescent="0.3"/>
  <cols>
    <col min="1" max="1" width="24.140625" style="2" customWidth="1"/>
    <col min="2" max="13" width="14.7109375" style="2" customWidth="1"/>
    <col min="14" max="19" width="14.7109375" style="1" customWidth="1"/>
    <col min="20" max="20" width="16.42578125" style="1" customWidth="1"/>
    <col min="21" max="21" width="13.28515625" style="1"/>
    <col min="22" max="22" width="14.28515625" style="2" bestFit="1" customWidth="1"/>
    <col min="23" max="252" width="13.28515625" style="2"/>
    <col min="253" max="253" width="22.7109375" style="2" customWidth="1"/>
    <col min="254" max="254" width="11.42578125" style="2" customWidth="1"/>
    <col min="255" max="255" width="13.42578125" style="2" bestFit="1" customWidth="1"/>
    <col min="256" max="256" width="10.28515625" style="2" customWidth="1"/>
    <col min="257" max="257" width="13.140625" style="2" bestFit="1" customWidth="1"/>
    <col min="258" max="258" width="10.28515625" style="2" customWidth="1"/>
    <col min="259" max="259" width="12" style="2" bestFit="1" customWidth="1"/>
    <col min="260" max="260" width="10.28515625" style="2" customWidth="1"/>
    <col min="261" max="261" width="12" style="2" bestFit="1" customWidth="1"/>
    <col min="262" max="262" width="10.28515625" style="2" customWidth="1"/>
    <col min="263" max="263" width="13.140625" style="2" bestFit="1" customWidth="1"/>
    <col min="264" max="264" width="10.28515625" style="2" customWidth="1"/>
    <col min="265" max="265" width="12" style="2" bestFit="1" customWidth="1"/>
    <col min="266" max="266" width="10.28515625" style="2" customWidth="1"/>
    <col min="267" max="267" width="11.5703125" style="2" customWidth="1"/>
    <col min="268" max="268" width="10.28515625" style="2" customWidth="1"/>
    <col min="269" max="269" width="11.28515625" style="2" customWidth="1"/>
    <col min="270" max="270" width="10.7109375" style="2" bestFit="1" customWidth="1"/>
    <col min="271" max="271" width="13.140625" style="2" bestFit="1" customWidth="1"/>
    <col min="272" max="508" width="13.28515625" style="2"/>
    <col min="509" max="509" width="22.7109375" style="2" customWidth="1"/>
    <col min="510" max="510" width="11.42578125" style="2" customWidth="1"/>
    <col min="511" max="511" width="13.42578125" style="2" bestFit="1" customWidth="1"/>
    <col min="512" max="512" width="10.28515625" style="2" customWidth="1"/>
    <col min="513" max="513" width="13.140625" style="2" bestFit="1" customWidth="1"/>
    <col min="514" max="514" width="10.28515625" style="2" customWidth="1"/>
    <col min="515" max="515" width="12" style="2" bestFit="1" customWidth="1"/>
    <col min="516" max="516" width="10.28515625" style="2" customWidth="1"/>
    <col min="517" max="517" width="12" style="2" bestFit="1" customWidth="1"/>
    <col min="518" max="518" width="10.28515625" style="2" customWidth="1"/>
    <col min="519" max="519" width="13.140625" style="2" bestFit="1" customWidth="1"/>
    <col min="520" max="520" width="10.28515625" style="2" customWidth="1"/>
    <col min="521" max="521" width="12" style="2" bestFit="1" customWidth="1"/>
    <col min="522" max="522" width="10.28515625" style="2" customWidth="1"/>
    <col min="523" max="523" width="11.5703125" style="2" customWidth="1"/>
    <col min="524" max="524" width="10.28515625" style="2" customWidth="1"/>
    <col min="525" max="525" width="11.28515625" style="2" customWidth="1"/>
    <col min="526" max="526" width="10.7109375" style="2" bestFit="1" customWidth="1"/>
    <col min="527" max="527" width="13.140625" style="2" bestFit="1" customWidth="1"/>
    <col min="528" max="764" width="13.28515625" style="2"/>
    <col min="765" max="765" width="22.7109375" style="2" customWidth="1"/>
    <col min="766" max="766" width="11.42578125" style="2" customWidth="1"/>
    <col min="767" max="767" width="13.42578125" style="2" bestFit="1" customWidth="1"/>
    <col min="768" max="768" width="10.28515625" style="2" customWidth="1"/>
    <col min="769" max="769" width="13.140625" style="2" bestFit="1" customWidth="1"/>
    <col min="770" max="770" width="10.28515625" style="2" customWidth="1"/>
    <col min="771" max="771" width="12" style="2" bestFit="1" customWidth="1"/>
    <col min="772" max="772" width="10.28515625" style="2" customWidth="1"/>
    <col min="773" max="773" width="12" style="2" bestFit="1" customWidth="1"/>
    <col min="774" max="774" width="10.28515625" style="2" customWidth="1"/>
    <col min="775" max="775" width="13.140625" style="2" bestFit="1" customWidth="1"/>
    <col min="776" max="776" width="10.28515625" style="2" customWidth="1"/>
    <col min="777" max="777" width="12" style="2" bestFit="1" customWidth="1"/>
    <col min="778" max="778" width="10.28515625" style="2" customWidth="1"/>
    <col min="779" max="779" width="11.5703125" style="2" customWidth="1"/>
    <col min="780" max="780" width="10.28515625" style="2" customWidth="1"/>
    <col min="781" max="781" width="11.28515625" style="2" customWidth="1"/>
    <col min="782" max="782" width="10.7109375" style="2" bestFit="1" customWidth="1"/>
    <col min="783" max="783" width="13.140625" style="2" bestFit="1" customWidth="1"/>
    <col min="784" max="1020" width="13.28515625" style="2"/>
    <col min="1021" max="1021" width="22.7109375" style="2" customWidth="1"/>
    <col min="1022" max="1022" width="11.42578125" style="2" customWidth="1"/>
    <col min="1023" max="1023" width="13.42578125" style="2" bestFit="1" customWidth="1"/>
    <col min="1024" max="1024" width="10.28515625" style="2" customWidth="1"/>
    <col min="1025" max="1025" width="13.140625" style="2" bestFit="1" customWidth="1"/>
    <col min="1026" max="1026" width="10.28515625" style="2" customWidth="1"/>
    <col min="1027" max="1027" width="12" style="2" bestFit="1" customWidth="1"/>
    <col min="1028" max="1028" width="10.28515625" style="2" customWidth="1"/>
    <col min="1029" max="1029" width="12" style="2" bestFit="1" customWidth="1"/>
    <col min="1030" max="1030" width="10.28515625" style="2" customWidth="1"/>
    <col min="1031" max="1031" width="13.140625" style="2" bestFit="1" customWidth="1"/>
    <col min="1032" max="1032" width="10.28515625" style="2" customWidth="1"/>
    <col min="1033" max="1033" width="12" style="2" bestFit="1" customWidth="1"/>
    <col min="1034" max="1034" width="10.28515625" style="2" customWidth="1"/>
    <col min="1035" max="1035" width="11.5703125" style="2" customWidth="1"/>
    <col min="1036" max="1036" width="10.28515625" style="2" customWidth="1"/>
    <col min="1037" max="1037" width="11.28515625" style="2" customWidth="1"/>
    <col min="1038" max="1038" width="10.7109375" style="2" bestFit="1" customWidth="1"/>
    <col min="1039" max="1039" width="13.140625" style="2" bestFit="1" customWidth="1"/>
    <col min="1040" max="1276" width="13.28515625" style="2"/>
    <col min="1277" max="1277" width="22.7109375" style="2" customWidth="1"/>
    <col min="1278" max="1278" width="11.42578125" style="2" customWidth="1"/>
    <col min="1279" max="1279" width="13.42578125" style="2" bestFit="1" customWidth="1"/>
    <col min="1280" max="1280" width="10.28515625" style="2" customWidth="1"/>
    <col min="1281" max="1281" width="13.140625" style="2" bestFit="1" customWidth="1"/>
    <col min="1282" max="1282" width="10.28515625" style="2" customWidth="1"/>
    <col min="1283" max="1283" width="12" style="2" bestFit="1" customWidth="1"/>
    <col min="1284" max="1284" width="10.28515625" style="2" customWidth="1"/>
    <col min="1285" max="1285" width="12" style="2" bestFit="1" customWidth="1"/>
    <col min="1286" max="1286" width="10.28515625" style="2" customWidth="1"/>
    <col min="1287" max="1287" width="13.140625" style="2" bestFit="1" customWidth="1"/>
    <col min="1288" max="1288" width="10.28515625" style="2" customWidth="1"/>
    <col min="1289" max="1289" width="12" style="2" bestFit="1" customWidth="1"/>
    <col min="1290" max="1290" width="10.28515625" style="2" customWidth="1"/>
    <col min="1291" max="1291" width="11.5703125" style="2" customWidth="1"/>
    <col min="1292" max="1292" width="10.28515625" style="2" customWidth="1"/>
    <col min="1293" max="1293" width="11.28515625" style="2" customWidth="1"/>
    <col min="1294" max="1294" width="10.7109375" style="2" bestFit="1" customWidth="1"/>
    <col min="1295" max="1295" width="13.140625" style="2" bestFit="1" customWidth="1"/>
    <col min="1296" max="1532" width="13.28515625" style="2"/>
    <col min="1533" max="1533" width="22.7109375" style="2" customWidth="1"/>
    <col min="1534" max="1534" width="11.42578125" style="2" customWidth="1"/>
    <col min="1535" max="1535" width="13.42578125" style="2" bestFit="1" customWidth="1"/>
    <col min="1536" max="1536" width="10.28515625" style="2" customWidth="1"/>
    <col min="1537" max="1537" width="13.140625" style="2" bestFit="1" customWidth="1"/>
    <col min="1538" max="1538" width="10.28515625" style="2" customWidth="1"/>
    <col min="1539" max="1539" width="12" style="2" bestFit="1" customWidth="1"/>
    <col min="1540" max="1540" width="10.28515625" style="2" customWidth="1"/>
    <col min="1541" max="1541" width="12" style="2" bestFit="1" customWidth="1"/>
    <col min="1542" max="1542" width="10.28515625" style="2" customWidth="1"/>
    <col min="1543" max="1543" width="13.140625" style="2" bestFit="1" customWidth="1"/>
    <col min="1544" max="1544" width="10.28515625" style="2" customWidth="1"/>
    <col min="1545" max="1545" width="12" style="2" bestFit="1" customWidth="1"/>
    <col min="1546" max="1546" width="10.28515625" style="2" customWidth="1"/>
    <col min="1547" max="1547" width="11.5703125" style="2" customWidth="1"/>
    <col min="1548" max="1548" width="10.28515625" style="2" customWidth="1"/>
    <col min="1549" max="1549" width="11.28515625" style="2" customWidth="1"/>
    <col min="1550" max="1550" width="10.7109375" style="2" bestFit="1" customWidth="1"/>
    <col min="1551" max="1551" width="13.140625" style="2" bestFit="1" customWidth="1"/>
    <col min="1552" max="1788" width="13.28515625" style="2"/>
    <col min="1789" max="1789" width="22.7109375" style="2" customWidth="1"/>
    <col min="1790" max="1790" width="11.42578125" style="2" customWidth="1"/>
    <col min="1791" max="1791" width="13.42578125" style="2" bestFit="1" customWidth="1"/>
    <col min="1792" max="1792" width="10.28515625" style="2" customWidth="1"/>
    <col min="1793" max="1793" width="13.140625" style="2" bestFit="1" customWidth="1"/>
    <col min="1794" max="1794" width="10.28515625" style="2" customWidth="1"/>
    <col min="1795" max="1795" width="12" style="2" bestFit="1" customWidth="1"/>
    <col min="1796" max="1796" width="10.28515625" style="2" customWidth="1"/>
    <col min="1797" max="1797" width="12" style="2" bestFit="1" customWidth="1"/>
    <col min="1798" max="1798" width="10.28515625" style="2" customWidth="1"/>
    <col min="1799" max="1799" width="13.140625" style="2" bestFit="1" customWidth="1"/>
    <col min="1800" max="1800" width="10.28515625" style="2" customWidth="1"/>
    <col min="1801" max="1801" width="12" style="2" bestFit="1" customWidth="1"/>
    <col min="1802" max="1802" width="10.28515625" style="2" customWidth="1"/>
    <col min="1803" max="1803" width="11.5703125" style="2" customWidth="1"/>
    <col min="1804" max="1804" width="10.28515625" style="2" customWidth="1"/>
    <col min="1805" max="1805" width="11.28515625" style="2" customWidth="1"/>
    <col min="1806" max="1806" width="10.7109375" style="2" bestFit="1" customWidth="1"/>
    <col min="1807" max="1807" width="13.140625" style="2" bestFit="1" customWidth="1"/>
    <col min="1808" max="2044" width="13.28515625" style="2"/>
    <col min="2045" max="2045" width="22.7109375" style="2" customWidth="1"/>
    <col min="2046" max="2046" width="11.42578125" style="2" customWidth="1"/>
    <col min="2047" max="2047" width="13.42578125" style="2" bestFit="1" customWidth="1"/>
    <col min="2048" max="2048" width="10.28515625" style="2" customWidth="1"/>
    <col min="2049" max="2049" width="13.140625" style="2" bestFit="1" customWidth="1"/>
    <col min="2050" max="2050" width="10.28515625" style="2" customWidth="1"/>
    <col min="2051" max="2051" width="12" style="2" bestFit="1" customWidth="1"/>
    <col min="2052" max="2052" width="10.28515625" style="2" customWidth="1"/>
    <col min="2053" max="2053" width="12" style="2" bestFit="1" customWidth="1"/>
    <col min="2054" max="2054" width="10.28515625" style="2" customWidth="1"/>
    <col min="2055" max="2055" width="13.140625" style="2" bestFit="1" customWidth="1"/>
    <col min="2056" max="2056" width="10.28515625" style="2" customWidth="1"/>
    <col min="2057" max="2057" width="12" style="2" bestFit="1" customWidth="1"/>
    <col min="2058" max="2058" width="10.28515625" style="2" customWidth="1"/>
    <col min="2059" max="2059" width="11.5703125" style="2" customWidth="1"/>
    <col min="2060" max="2060" width="10.28515625" style="2" customWidth="1"/>
    <col min="2061" max="2061" width="11.28515625" style="2" customWidth="1"/>
    <col min="2062" max="2062" width="10.7109375" style="2" bestFit="1" customWidth="1"/>
    <col min="2063" max="2063" width="13.140625" style="2" bestFit="1" customWidth="1"/>
    <col min="2064" max="2300" width="13.28515625" style="2"/>
    <col min="2301" max="2301" width="22.7109375" style="2" customWidth="1"/>
    <col min="2302" max="2302" width="11.42578125" style="2" customWidth="1"/>
    <col min="2303" max="2303" width="13.42578125" style="2" bestFit="1" customWidth="1"/>
    <col min="2304" max="2304" width="10.28515625" style="2" customWidth="1"/>
    <col min="2305" max="2305" width="13.140625" style="2" bestFit="1" customWidth="1"/>
    <col min="2306" max="2306" width="10.28515625" style="2" customWidth="1"/>
    <col min="2307" max="2307" width="12" style="2" bestFit="1" customWidth="1"/>
    <col min="2308" max="2308" width="10.28515625" style="2" customWidth="1"/>
    <col min="2309" max="2309" width="12" style="2" bestFit="1" customWidth="1"/>
    <col min="2310" max="2310" width="10.28515625" style="2" customWidth="1"/>
    <col min="2311" max="2311" width="13.140625" style="2" bestFit="1" customWidth="1"/>
    <col min="2312" max="2312" width="10.28515625" style="2" customWidth="1"/>
    <col min="2313" max="2313" width="12" style="2" bestFit="1" customWidth="1"/>
    <col min="2314" max="2314" width="10.28515625" style="2" customWidth="1"/>
    <col min="2315" max="2315" width="11.5703125" style="2" customWidth="1"/>
    <col min="2316" max="2316" width="10.28515625" style="2" customWidth="1"/>
    <col min="2317" max="2317" width="11.28515625" style="2" customWidth="1"/>
    <col min="2318" max="2318" width="10.7109375" style="2" bestFit="1" customWidth="1"/>
    <col min="2319" max="2319" width="13.140625" style="2" bestFit="1" customWidth="1"/>
    <col min="2320" max="2556" width="13.28515625" style="2"/>
    <col min="2557" max="2557" width="22.7109375" style="2" customWidth="1"/>
    <col min="2558" max="2558" width="11.42578125" style="2" customWidth="1"/>
    <col min="2559" max="2559" width="13.42578125" style="2" bestFit="1" customWidth="1"/>
    <col min="2560" max="2560" width="10.28515625" style="2" customWidth="1"/>
    <col min="2561" max="2561" width="13.140625" style="2" bestFit="1" customWidth="1"/>
    <col min="2562" max="2562" width="10.28515625" style="2" customWidth="1"/>
    <col min="2563" max="2563" width="12" style="2" bestFit="1" customWidth="1"/>
    <col min="2564" max="2564" width="10.28515625" style="2" customWidth="1"/>
    <col min="2565" max="2565" width="12" style="2" bestFit="1" customWidth="1"/>
    <col min="2566" max="2566" width="10.28515625" style="2" customWidth="1"/>
    <col min="2567" max="2567" width="13.140625" style="2" bestFit="1" customWidth="1"/>
    <col min="2568" max="2568" width="10.28515625" style="2" customWidth="1"/>
    <col min="2569" max="2569" width="12" style="2" bestFit="1" customWidth="1"/>
    <col min="2570" max="2570" width="10.28515625" style="2" customWidth="1"/>
    <col min="2571" max="2571" width="11.5703125" style="2" customWidth="1"/>
    <col min="2572" max="2572" width="10.28515625" style="2" customWidth="1"/>
    <col min="2573" max="2573" width="11.28515625" style="2" customWidth="1"/>
    <col min="2574" max="2574" width="10.7109375" style="2" bestFit="1" customWidth="1"/>
    <col min="2575" max="2575" width="13.140625" style="2" bestFit="1" customWidth="1"/>
    <col min="2576" max="2812" width="13.28515625" style="2"/>
    <col min="2813" max="2813" width="22.7109375" style="2" customWidth="1"/>
    <col min="2814" max="2814" width="11.42578125" style="2" customWidth="1"/>
    <col min="2815" max="2815" width="13.42578125" style="2" bestFit="1" customWidth="1"/>
    <col min="2816" max="2816" width="10.28515625" style="2" customWidth="1"/>
    <col min="2817" max="2817" width="13.140625" style="2" bestFit="1" customWidth="1"/>
    <col min="2818" max="2818" width="10.28515625" style="2" customWidth="1"/>
    <col min="2819" max="2819" width="12" style="2" bestFit="1" customWidth="1"/>
    <col min="2820" max="2820" width="10.28515625" style="2" customWidth="1"/>
    <col min="2821" max="2821" width="12" style="2" bestFit="1" customWidth="1"/>
    <col min="2822" max="2822" width="10.28515625" style="2" customWidth="1"/>
    <col min="2823" max="2823" width="13.140625" style="2" bestFit="1" customWidth="1"/>
    <col min="2824" max="2824" width="10.28515625" style="2" customWidth="1"/>
    <col min="2825" max="2825" width="12" style="2" bestFit="1" customWidth="1"/>
    <col min="2826" max="2826" width="10.28515625" style="2" customWidth="1"/>
    <col min="2827" max="2827" width="11.5703125" style="2" customWidth="1"/>
    <col min="2828" max="2828" width="10.28515625" style="2" customWidth="1"/>
    <col min="2829" max="2829" width="11.28515625" style="2" customWidth="1"/>
    <col min="2830" max="2830" width="10.7109375" style="2" bestFit="1" customWidth="1"/>
    <col min="2831" max="2831" width="13.140625" style="2" bestFit="1" customWidth="1"/>
    <col min="2832" max="3068" width="13.28515625" style="2"/>
    <col min="3069" max="3069" width="22.7109375" style="2" customWidth="1"/>
    <col min="3070" max="3070" width="11.42578125" style="2" customWidth="1"/>
    <col min="3071" max="3071" width="13.42578125" style="2" bestFit="1" customWidth="1"/>
    <col min="3072" max="3072" width="10.28515625" style="2" customWidth="1"/>
    <col min="3073" max="3073" width="13.140625" style="2" bestFit="1" customWidth="1"/>
    <col min="3074" max="3074" width="10.28515625" style="2" customWidth="1"/>
    <col min="3075" max="3075" width="12" style="2" bestFit="1" customWidth="1"/>
    <col min="3076" max="3076" width="10.28515625" style="2" customWidth="1"/>
    <col min="3077" max="3077" width="12" style="2" bestFit="1" customWidth="1"/>
    <col min="3078" max="3078" width="10.28515625" style="2" customWidth="1"/>
    <col min="3079" max="3079" width="13.140625" style="2" bestFit="1" customWidth="1"/>
    <col min="3080" max="3080" width="10.28515625" style="2" customWidth="1"/>
    <col min="3081" max="3081" width="12" style="2" bestFit="1" customWidth="1"/>
    <col min="3082" max="3082" width="10.28515625" style="2" customWidth="1"/>
    <col min="3083" max="3083" width="11.5703125" style="2" customWidth="1"/>
    <col min="3084" max="3084" width="10.28515625" style="2" customWidth="1"/>
    <col min="3085" max="3085" width="11.28515625" style="2" customWidth="1"/>
    <col min="3086" max="3086" width="10.7109375" style="2" bestFit="1" customWidth="1"/>
    <col min="3087" max="3087" width="13.140625" style="2" bestFit="1" customWidth="1"/>
    <col min="3088" max="3324" width="13.28515625" style="2"/>
    <col min="3325" max="3325" width="22.7109375" style="2" customWidth="1"/>
    <col min="3326" max="3326" width="11.42578125" style="2" customWidth="1"/>
    <col min="3327" max="3327" width="13.42578125" style="2" bestFit="1" customWidth="1"/>
    <col min="3328" max="3328" width="10.28515625" style="2" customWidth="1"/>
    <col min="3329" max="3329" width="13.140625" style="2" bestFit="1" customWidth="1"/>
    <col min="3330" max="3330" width="10.28515625" style="2" customWidth="1"/>
    <col min="3331" max="3331" width="12" style="2" bestFit="1" customWidth="1"/>
    <col min="3332" max="3332" width="10.28515625" style="2" customWidth="1"/>
    <col min="3333" max="3333" width="12" style="2" bestFit="1" customWidth="1"/>
    <col min="3334" max="3334" width="10.28515625" style="2" customWidth="1"/>
    <col min="3335" max="3335" width="13.140625" style="2" bestFit="1" customWidth="1"/>
    <col min="3336" max="3336" width="10.28515625" style="2" customWidth="1"/>
    <col min="3337" max="3337" width="12" style="2" bestFit="1" customWidth="1"/>
    <col min="3338" max="3338" width="10.28515625" style="2" customWidth="1"/>
    <col min="3339" max="3339" width="11.5703125" style="2" customWidth="1"/>
    <col min="3340" max="3340" width="10.28515625" style="2" customWidth="1"/>
    <col min="3341" max="3341" width="11.28515625" style="2" customWidth="1"/>
    <col min="3342" max="3342" width="10.7109375" style="2" bestFit="1" customWidth="1"/>
    <col min="3343" max="3343" width="13.140625" style="2" bestFit="1" customWidth="1"/>
    <col min="3344" max="3580" width="13.28515625" style="2"/>
    <col min="3581" max="3581" width="22.7109375" style="2" customWidth="1"/>
    <col min="3582" max="3582" width="11.42578125" style="2" customWidth="1"/>
    <col min="3583" max="3583" width="13.42578125" style="2" bestFit="1" customWidth="1"/>
    <col min="3584" max="3584" width="10.28515625" style="2" customWidth="1"/>
    <col min="3585" max="3585" width="13.140625" style="2" bestFit="1" customWidth="1"/>
    <col min="3586" max="3586" width="10.28515625" style="2" customWidth="1"/>
    <col min="3587" max="3587" width="12" style="2" bestFit="1" customWidth="1"/>
    <col min="3588" max="3588" width="10.28515625" style="2" customWidth="1"/>
    <col min="3589" max="3589" width="12" style="2" bestFit="1" customWidth="1"/>
    <col min="3590" max="3590" width="10.28515625" style="2" customWidth="1"/>
    <col min="3591" max="3591" width="13.140625" style="2" bestFit="1" customWidth="1"/>
    <col min="3592" max="3592" width="10.28515625" style="2" customWidth="1"/>
    <col min="3593" max="3593" width="12" style="2" bestFit="1" customWidth="1"/>
    <col min="3594" max="3594" width="10.28515625" style="2" customWidth="1"/>
    <col min="3595" max="3595" width="11.5703125" style="2" customWidth="1"/>
    <col min="3596" max="3596" width="10.28515625" style="2" customWidth="1"/>
    <col min="3597" max="3597" width="11.28515625" style="2" customWidth="1"/>
    <col min="3598" max="3598" width="10.7109375" style="2" bestFit="1" customWidth="1"/>
    <col min="3599" max="3599" width="13.140625" style="2" bestFit="1" customWidth="1"/>
    <col min="3600" max="3836" width="13.28515625" style="2"/>
    <col min="3837" max="3837" width="22.7109375" style="2" customWidth="1"/>
    <col min="3838" max="3838" width="11.42578125" style="2" customWidth="1"/>
    <col min="3839" max="3839" width="13.42578125" style="2" bestFit="1" customWidth="1"/>
    <col min="3840" max="3840" width="10.28515625" style="2" customWidth="1"/>
    <col min="3841" max="3841" width="13.140625" style="2" bestFit="1" customWidth="1"/>
    <col min="3842" max="3842" width="10.28515625" style="2" customWidth="1"/>
    <col min="3843" max="3843" width="12" style="2" bestFit="1" customWidth="1"/>
    <col min="3844" max="3844" width="10.28515625" style="2" customWidth="1"/>
    <col min="3845" max="3845" width="12" style="2" bestFit="1" customWidth="1"/>
    <col min="3846" max="3846" width="10.28515625" style="2" customWidth="1"/>
    <col min="3847" max="3847" width="13.140625" style="2" bestFit="1" customWidth="1"/>
    <col min="3848" max="3848" width="10.28515625" style="2" customWidth="1"/>
    <col min="3849" max="3849" width="12" style="2" bestFit="1" customWidth="1"/>
    <col min="3850" max="3850" width="10.28515625" style="2" customWidth="1"/>
    <col min="3851" max="3851" width="11.5703125" style="2" customWidth="1"/>
    <col min="3852" max="3852" width="10.28515625" style="2" customWidth="1"/>
    <col min="3853" max="3853" width="11.28515625" style="2" customWidth="1"/>
    <col min="3854" max="3854" width="10.7109375" style="2" bestFit="1" customWidth="1"/>
    <col min="3855" max="3855" width="13.140625" style="2" bestFit="1" customWidth="1"/>
    <col min="3856" max="4092" width="13.28515625" style="2"/>
    <col min="4093" max="4093" width="22.7109375" style="2" customWidth="1"/>
    <col min="4094" max="4094" width="11.42578125" style="2" customWidth="1"/>
    <col min="4095" max="4095" width="13.42578125" style="2" bestFit="1" customWidth="1"/>
    <col min="4096" max="4096" width="10.28515625" style="2" customWidth="1"/>
    <col min="4097" max="4097" width="13.140625" style="2" bestFit="1" customWidth="1"/>
    <col min="4098" max="4098" width="10.28515625" style="2" customWidth="1"/>
    <col min="4099" max="4099" width="12" style="2" bestFit="1" customWidth="1"/>
    <col min="4100" max="4100" width="10.28515625" style="2" customWidth="1"/>
    <col min="4101" max="4101" width="12" style="2" bestFit="1" customWidth="1"/>
    <col min="4102" max="4102" width="10.28515625" style="2" customWidth="1"/>
    <col min="4103" max="4103" width="13.140625" style="2" bestFit="1" customWidth="1"/>
    <col min="4104" max="4104" width="10.28515625" style="2" customWidth="1"/>
    <col min="4105" max="4105" width="12" style="2" bestFit="1" customWidth="1"/>
    <col min="4106" max="4106" width="10.28515625" style="2" customWidth="1"/>
    <col min="4107" max="4107" width="11.5703125" style="2" customWidth="1"/>
    <col min="4108" max="4108" width="10.28515625" style="2" customWidth="1"/>
    <col min="4109" max="4109" width="11.28515625" style="2" customWidth="1"/>
    <col min="4110" max="4110" width="10.7109375" style="2" bestFit="1" customWidth="1"/>
    <col min="4111" max="4111" width="13.140625" style="2" bestFit="1" customWidth="1"/>
    <col min="4112" max="4348" width="13.28515625" style="2"/>
    <col min="4349" max="4349" width="22.7109375" style="2" customWidth="1"/>
    <col min="4350" max="4350" width="11.42578125" style="2" customWidth="1"/>
    <col min="4351" max="4351" width="13.42578125" style="2" bestFit="1" customWidth="1"/>
    <col min="4352" max="4352" width="10.28515625" style="2" customWidth="1"/>
    <col min="4353" max="4353" width="13.140625" style="2" bestFit="1" customWidth="1"/>
    <col min="4354" max="4354" width="10.28515625" style="2" customWidth="1"/>
    <col min="4355" max="4355" width="12" style="2" bestFit="1" customWidth="1"/>
    <col min="4356" max="4356" width="10.28515625" style="2" customWidth="1"/>
    <col min="4357" max="4357" width="12" style="2" bestFit="1" customWidth="1"/>
    <col min="4358" max="4358" width="10.28515625" style="2" customWidth="1"/>
    <col min="4359" max="4359" width="13.140625" style="2" bestFit="1" customWidth="1"/>
    <col min="4360" max="4360" width="10.28515625" style="2" customWidth="1"/>
    <col min="4361" max="4361" width="12" style="2" bestFit="1" customWidth="1"/>
    <col min="4362" max="4362" width="10.28515625" style="2" customWidth="1"/>
    <col min="4363" max="4363" width="11.5703125" style="2" customWidth="1"/>
    <col min="4364" max="4364" width="10.28515625" style="2" customWidth="1"/>
    <col min="4365" max="4365" width="11.28515625" style="2" customWidth="1"/>
    <col min="4366" max="4366" width="10.7109375" style="2" bestFit="1" customWidth="1"/>
    <col min="4367" max="4367" width="13.140625" style="2" bestFit="1" customWidth="1"/>
    <col min="4368" max="4604" width="13.28515625" style="2"/>
    <col min="4605" max="4605" width="22.7109375" style="2" customWidth="1"/>
    <col min="4606" max="4606" width="11.42578125" style="2" customWidth="1"/>
    <col min="4607" max="4607" width="13.42578125" style="2" bestFit="1" customWidth="1"/>
    <col min="4608" max="4608" width="10.28515625" style="2" customWidth="1"/>
    <col min="4609" max="4609" width="13.140625" style="2" bestFit="1" customWidth="1"/>
    <col min="4610" max="4610" width="10.28515625" style="2" customWidth="1"/>
    <col min="4611" max="4611" width="12" style="2" bestFit="1" customWidth="1"/>
    <col min="4612" max="4612" width="10.28515625" style="2" customWidth="1"/>
    <col min="4613" max="4613" width="12" style="2" bestFit="1" customWidth="1"/>
    <col min="4614" max="4614" width="10.28515625" style="2" customWidth="1"/>
    <col min="4615" max="4615" width="13.140625" style="2" bestFit="1" customWidth="1"/>
    <col min="4616" max="4616" width="10.28515625" style="2" customWidth="1"/>
    <col min="4617" max="4617" width="12" style="2" bestFit="1" customWidth="1"/>
    <col min="4618" max="4618" width="10.28515625" style="2" customWidth="1"/>
    <col min="4619" max="4619" width="11.5703125" style="2" customWidth="1"/>
    <col min="4620" max="4620" width="10.28515625" style="2" customWidth="1"/>
    <col min="4621" max="4621" width="11.28515625" style="2" customWidth="1"/>
    <col min="4622" max="4622" width="10.7109375" style="2" bestFit="1" customWidth="1"/>
    <col min="4623" max="4623" width="13.140625" style="2" bestFit="1" customWidth="1"/>
    <col min="4624" max="4860" width="13.28515625" style="2"/>
    <col min="4861" max="4861" width="22.7109375" style="2" customWidth="1"/>
    <col min="4862" max="4862" width="11.42578125" style="2" customWidth="1"/>
    <col min="4863" max="4863" width="13.42578125" style="2" bestFit="1" customWidth="1"/>
    <col min="4864" max="4864" width="10.28515625" style="2" customWidth="1"/>
    <col min="4865" max="4865" width="13.140625" style="2" bestFit="1" customWidth="1"/>
    <col min="4866" max="4866" width="10.28515625" style="2" customWidth="1"/>
    <col min="4867" max="4867" width="12" style="2" bestFit="1" customWidth="1"/>
    <col min="4868" max="4868" width="10.28515625" style="2" customWidth="1"/>
    <col min="4869" max="4869" width="12" style="2" bestFit="1" customWidth="1"/>
    <col min="4870" max="4870" width="10.28515625" style="2" customWidth="1"/>
    <col min="4871" max="4871" width="13.140625" style="2" bestFit="1" customWidth="1"/>
    <col min="4872" max="4872" width="10.28515625" style="2" customWidth="1"/>
    <col min="4873" max="4873" width="12" style="2" bestFit="1" customWidth="1"/>
    <col min="4874" max="4874" width="10.28515625" style="2" customWidth="1"/>
    <col min="4875" max="4875" width="11.5703125" style="2" customWidth="1"/>
    <col min="4876" max="4876" width="10.28515625" style="2" customWidth="1"/>
    <col min="4877" max="4877" width="11.28515625" style="2" customWidth="1"/>
    <col min="4878" max="4878" width="10.7109375" style="2" bestFit="1" customWidth="1"/>
    <col min="4879" max="4879" width="13.140625" style="2" bestFit="1" customWidth="1"/>
    <col min="4880" max="5116" width="13.28515625" style="2"/>
    <col min="5117" max="5117" width="22.7109375" style="2" customWidth="1"/>
    <col min="5118" max="5118" width="11.42578125" style="2" customWidth="1"/>
    <col min="5119" max="5119" width="13.42578125" style="2" bestFit="1" customWidth="1"/>
    <col min="5120" max="5120" width="10.28515625" style="2" customWidth="1"/>
    <col min="5121" max="5121" width="13.140625" style="2" bestFit="1" customWidth="1"/>
    <col min="5122" max="5122" width="10.28515625" style="2" customWidth="1"/>
    <col min="5123" max="5123" width="12" style="2" bestFit="1" customWidth="1"/>
    <col min="5124" max="5124" width="10.28515625" style="2" customWidth="1"/>
    <col min="5125" max="5125" width="12" style="2" bestFit="1" customWidth="1"/>
    <col min="5126" max="5126" width="10.28515625" style="2" customWidth="1"/>
    <col min="5127" max="5127" width="13.140625" style="2" bestFit="1" customWidth="1"/>
    <col min="5128" max="5128" width="10.28515625" style="2" customWidth="1"/>
    <col min="5129" max="5129" width="12" style="2" bestFit="1" customWidth="1"/>
    <col min="5130" max="5130" width="10.28515625" style="2" customWidth="1"/>
    <col min="5131" max="5131" width="11.5703125" style="2" customWidth="1"/>
    <col min="5132" max="5132" width="10.28515625" style="2" customWidth="1"/>
    <col min="5133" max="5133" width="11.28515625" style="2" customWidth="1"/>
    <col min="5134" max="5134" width="10.7109375" style="2" bestFit="1" customWidth="1"/>
    <col min="5135" max="5135" width="13.140625" style="2" bestFit="1" customWidth="1"/>
    <col min="5136" max="5372" width="13.28515625" style="2"/>
    <col min="5373" max="5373" width="22.7109375" style="2" customWidth="1"/>
    <col min="5374" max="5374" width="11.42578125" style="2" customWidth="1"/>
    <col min="5375" max="5375" width="13.42578125" style="2" bestFit="1" customWidth="1"/>
    <col min="5376" max="5376" width="10.28515625" style="2" customWidth="1"/>
    <col min="5377" max="5377" width="13.140625" style="2" bestFit="1" customWidth="1"/>
    <col min="5378" max="5378" width="10.28515625" style="2" customWidth="1"/>
    <col min="5379" max="5379" width="12" style="2" bestFit="1" customWidth="1"/>
    <col min="5380" max="5380" width="10.28515625" style="2" customWidth="1"/>
    <col min="5381" max="5381" width="12" style="2" bestFit="1" customWidth="1"/>
    <col min="5382" max="5382" width="10.28515625" style="2" customWidth="1"/>
    <col min="5383" max="5383" width="13.140625" style="2" bestFit="1" customWidth="1"/>
    <col min="5384" max="5384" width="10.28515625" style="2" customWidth="1"/>
    <col min="5385" max="5385" width="12" style="2" bestFit="1" customWidth="1"/>
    <col min="5386" max="5386" width="10.28515625" style="2" customWidth="1"/>
    <col min="5387" max="5387" width="11.5703125" style="2" customWidth="1"/>
    <col min="5388" max="5388" width="10.28515625" style="2" customWidth="1"/>
    <col min="5389" max="5389" width="11.28515625" style="2" customWidth="1"/>
    <col min="5390" max="5390" width="10.7109375" style="2" bestFit="1" customWidth="1"/>
    <col min="5391" max="5391" width="13.140625" style="2" bestFit="1" customWidth="1"/>
    <col min="5392" max="5628" width="13.28515625" style="2"/>
    <col min="5629" max="5629" width="22.7109375" style="2" customWidth="1"/>
    <col min="5630" max="5630" width="11.42578125" style="2" customWidth="1"/>
    <col min="5631" max="5631" width="13.42578125" style="2" bestFit="1" customWidth="1"/>
    <col min="5632" max="5632" width="10.28515625" style="2" customWidth="1"/>
    <col min="5633" max="5633" width="13.140625" style="2" bestFit="1" customWidth="1"/>
    <col min="5634" max="5634" width="10.28515625" style="2" customWidth="1"/>
    <col min="5635" max="5635" width="12" style="2" bestFit="1" customWidth="1"/>
    <col min="5636" max="5636" width="10.28515625" style="2" customWidth="1"/>
    <col min="5637" max="5637" width="12" style="2" bestFit="1" customWidth="1"/>
    <col min="5638" max="5638" width="10.28515625" style="2" customWidth="1"/>
    <col min="5639" max="5639" width="13.140625" style="2" bestFit="1" customWidth="1"/>
    <col min="5640" max="5640" width="10.28515625" style="2" customWidth="1"/>
    <col min="5641" max="5641" width="12" style="2" bestFit="1" customWidth="1"/>
    <col min="5642" max="5642" width="10.28515625" style="2" customWidth="1"/>
    <col min="5643" max="5643" width="11.5703125" style="2" customWidth="1"/>
    <col min="5644" max="5644" width="10.28515625" style="2" customWidth="1"/>
    <col min="5645" max="5645" width="11.28515625" style="2" customWidth="1"/>
    <col min="5646" max="5646" width="10.7109375" style="2" bestFit="1" customWidth="1"/>
    <col min="5647" max="5647" width="13.140625" style="2" bestFit="1" customWidth="1"/>
    <col min="5648" max="5884" width="13.28515625" style="2"/>
    <col min="5885" max="5885" width="22.7109375" style="2" customWidth="1"/>
    <col min="5886" max="5886" width="11.42578125" style="2" customWidth="1"/>
    <col min="5887" max="5887" width="13.42578125" style="2" bestFit="1" customWidth="1"/>
    <col min="5888" max="5888" width="10.28515625" style="2" customWidth="1"/>
    <col min="5889" max="5889" width="13.140625" style="2" bestFit="1" customWidth="1"/>
    <col min="5890" max="5890" width="10.28515625" style="2" customWidth="1"/>
    <col min="5891" max="5891" width="12" style="2" bestFit="1" customWidth="1"/>
    <col min="5892" max="5892" width="10.28515625" style="2" customWidth="1"/>
    <col min="5893" max="5893" width="12" style="2" bestFit="1" customWidth="1"/>
    <col min="5894" max="5894" width="10.28515625" style="2" customWidth="1"/>
    <col min="5895" max="5895" width="13.140625" style="2" bestFit="1" customWidth="1"/>
    <col min="5896" max="5896" width="10.28515625" style="2" customWidth="1"/>
    <col min="5897" max="5897" width="12" style="2" bestFit="1" customWidth="1"/>
    <col min="5898" max="5898" width="10.28515625" style="2" customWidth="1"/>
    <col min="5899" max="5899" width="11.5703125" style="2" customWidth="1"/>
    <col min="5900" max="5900" width="10.28515625" style="2" customWidth="1"/>
    <col min="5901" max="5901" width="11.28515625" style="2" customWidth="1"/>
    <col min="5902" max="5902" width="10.7109375" style="2" bestFit="1" customWidth="1"/>
    <col min="5903" max="5903" width="13.140625" style="2" bestFit="1" customWidth="1"/>
    <col min="5904" max="6140" width="13.28515625" style="2"/>
    <col min="6141" max="6141" width="22.7109375" style="2" customWidth="1"/>
    <col min="6142" max="6142" width="11.42578125" style="2" customWidth="1"/>
    <col min="6143" max="6143" width="13.42578125" style="2" bestFit="1" customWidth="1"/>
    <col min="6144" max="6144" width="10.28515625" style="2" customWidth="1"/>
    <col min="6145" max="6145" width="13.140625" style="2" bestFit="1" customWidth="1"/>
    <col min="6146" max="6146" width="10.28515625" style="2" customWidth="1"/>
    <col min="6147" max="6147" width="12" style="2" bestFit="1" customWidth="1"/>
    <col min="6148" max="6148" width="10.28515625" style="2" customWidth="1"/>
    <col min="6149" max="6149" width="12" style="2" bestFit="1" customWidth="1"/>
    <col min="6150" max="6150" width="10.28515625" style="2" customWidth="1"/>
    <col min="6151" max="6151" width="13.140625" style="2" bestFit="1" customWidth="1"/>
    <col min="6152" max="6152" width="10.28515625" style="2" customWidth="1"/>
    <col min="6153" max="6153" width="12" style="2" bestFit="1" customWidth="1"/>
    <col min="6154" max="6154" width="10.28515625" style="2" customWidth="1"/>
    <col min="6155" max="6155" width="11.5703125" style="2" customWidth="1"/>
    <col min="6156" max="6156" width="10.28515625" style="2" customWidth="1"/>
    <col min="6157" max="6157" width="11.28515625" style="2" customWidth="1"/>
    <col min="6158" max="6158" width="10.7109375" style="2" bestFit="1" customWidth="1"/>
    <col min="6159" max="6159" width="13.140625" style="2" bestFit="1" customWidth="1"/>
    <col min="6160" max="6396" width="13.28515625" style="2"/>
    <col min="6397" max="6397" width="22.7109375" style="2" customWidth="1"/>
    <col min="6398" max="6398" width="11.42578125" style="2" customWidth="1"/>
    <col min="6399" max="6399" width="13.42578125" style="2" bestFit="1" customWidth="1"/>
    <col min="6400" max="6400" width="10.28515625" style="2" customWidth="1"/>
    <col min="6401" max="6401" width="13.140625" style="2" bestFit="1" customWidth="1"/>
    <col min="6402" max="6402" width="10.28515625" style="2" customWidth="1"/>
    <col min="6403" max="6403" width="12" style="2" bestFit="1" customWidth="1"/>
    <col min="6404" max="6404" width="10.28515625" style="2" customWidth="1"/>
    <col min="6405" max="6405" width="12" style="2" bestFit="1" customWidth="1"/>
    <col min="6406" max="6406" width="10.28515625" style="2" customWidth="1"/>
    <col min="6407" max="6407" width="13.140625" style="2" bestFit="1" customWidth="1"/>
    <col min="6408" max="6408" width="10.28515625" style="2" customWidth="1"/>
    <col min="6409" max="6409" width="12" style="2" bestFit="1" customWidth="1"/>
    <col min="6410" max="6410" width="10.28515625" style="2" customWidth="1"/>
    <col min="6411" max="6411" width="11.5703125" style="2" customWidth="1"/>
    <col min="6412" max="6412" width="10.28515625" style="2" customWidth="1"/>
    <col min="6413" max="6413" width="11.28515625" style="2" customWidth="1"/>
    <col min="6414" max="6414" width="10.7109375" style="2" bestFit="1" customWidth="1"/>
    <col min="6415" max="6415" width="13.140625" style="2" bestFit="1" customWidth="1"/>
    <col min="6416" max="6652" width="13.28515625" style="2"/>
    <col min="6653" max="6653" width="22.7109375" style="2" customWidth="1"/>
    <col min="6654" max="6654" width="11.42578125" style="2" customWidth="1"/>
    <col min="6655" max="6655" width="13.42578125" style="2" bestFit="1" customWidth="1"/>
    <col min="6656" max="6656" width="10.28515625" style="2" customWidth="1"/>
    <col min="6657" max="6657" width="13.140625" style="2" bestFit="1" customWidth="1"/>
    <col min="6658" max="6658" width="10.28515625" style="2" customWidth="1"/>
    <col min="6659" max="6659" width="12" style="2" bestFit="1" customWidth="1"/>
    <col min="6660" max="6660" width="10.28515625" style="2" customWidth="1"/>
    <col min="6661" max="6661" width="12" style="2" bestFit="1" customWidth="1"/>
    <col min="6662" max="6662" width="10.28515625" style="2" customWidth="1"/>
    <col min="6663" max="6663" width="13.140625" style="2" bestFit="1" customWidth="1"/>
    <col min="6664" max="6664" width="10.28515625" style="2" customWidth="1"/>
    <col min="6665" max="6665" width="12" style="2" bestFit="1" customWidth="1"/>
    <col min="6666" max="6666" width="10.28515625" style="2" customWidth="1"/>
    <col min="6667" max="6667" width="11.5703125" style="2" customWidth="1"/>
    <col min="6668" max="6668" width="10.28515625" style="2" customWidth="1"/>
    <col min="6669" max="6669" width="11.28515625" style="2" customWidth="1"/>
    <col min="6670" max="6670" width="10.7109375" style="2" bestFit="1" customWidth="1"/>
    <col min="6671" max="6671" width="13.140625" style="2" bestFit="1" customWidth="1"/>
    <col min="6672" max="6908" width="13.28515625" style="2"/>
    <col min="6909" max="6909" width="22.7109375" style="2" customWidth="1"/>
    <col min="6910" max="6910" width="11.42578125" style="2" customWidth="1"/>
    <col min="6911" max="6911" width="13.42578125" style="2" bestFit="1" customWidth="1"/>
    <col min="6912" max="6912" width="10.28515625" style="2" customWidth="1"/>
    <col min="6913" max="6913" width="13.140625" style="2" bestFit="1" customWidth="1"/>
    <col min="6914" max="6914" width="10.28515625" style="2" customWidth="1"/>
    <col min="6915" max="6915" width="12" style="2" bestFit="1" customWidth="1"/>
    <col min="6916" max="6916" width="10.28515625" style="2" customWidth="1"/>
    <col min="6917" max="6917" width="12" style="2" bestFit="1" customWidth="1"/>
    <col min="6918" max="6918" width="10.28515625" style="2" customWidth="1"/>
    <col min="6919" max="6919" width="13.140625" style="2" bestFit="1" customWidth="1"/>
    <col min="6920" max="6920" width="10.28515625" style="2" customWidth="1"/>
    <col min="6921" max="6921" width="12" style="2" bestFit="1" customWidth="1"/>
    <col min="6922" max="6922" width="10.28515625" style="2" customWidth="1"/>
    <col min="6923" max="6923" width="11.5703125" style="2" customWidth="1"/>
    <col min="6924" max="6924" width="10.28515625" style="2" customWidth="1"/>
    <col min="6925" max="6925" width="11.28515625" style="2" customWidth="1"/>
    <col min="6926" max="6926" width="10.7109375" style="2" bestFit="1" customWidth="1"/>
    <col min="6927" max="6927" width="13.140625" style="2" bestFit="1" customWidth="1"/>
    <col min="6928" max="7164" width="13.28515625" style="2"/>
    <col min="7165" max="7165" width="22.7109375" style="2" customWidth="1"/>
    <col min="7166" max="7166" width="11.42578125" style="2" customWidth="1"/>
    <col min="7167" max="7167" width="13.42578125" style="2" bestFit="1" customWidth="1"/>
    <col min="7168" max="7168" width="10.28515625" style="2" customWidth="1"/>
    <col min="7169" max="7169" width="13.140625" style="2" bestFit="1" customWidth="1"/>
    <col min="7170" max="7170" width="10.28515625" style="2" customWidth="1"/>
    <col min="7171" max="7171" width="12" style="2" bestFit="1" customWidth="1"/>
    <col min="7172" max="7172" width="10.28515625" style="2" customWidth="1"/>
    <col min="7173" max="7173" width="12" style="2" bestFit="1" customWidth="1"/>
    <col min="7174" max="7174" width="10.28515625" style="2" customWidth="1"/>
    <col min="7175" max="7175" width="13.140625" style="2" bestFit="1" customWidth="1"/>
    <col min="7176" max="7176" width="10.28515625" style="2" customWidth="1"/>
    <col min="7177" max="7177" width="12" style="2" bestFit="1" customWidth="1"/>
    <col min="7178" max="7178" width="10.28515625" style="2" customWidth="1"/>
    <col min="7179" max="7179" width="11.5703125" style="2" customWidth="1"/>
    <col min="7180" max="7180" width="10.28515625" style="2" customWidth="1"/>
    <col min="7181" max="7181" width="11.28515625" style="2" customWidth="1"/>
    <col min="7182" max="7182" width="10.7109375" style="2" bestFit="1" customWidth="1"/>
    <col min="7183" max="7183" width="13.140625" style="2" bestFit="1" customWidth="1"/>
    <col min="7184" max="7420" width="13.28515625" style="2"/>
    <col min="7421" max="7421" width="22.7109375" style="2" customWidth="1"/>
    <col min="7422" max="7422" width="11.42578125" style="2" customWidth="1"/>
    <col min="7423" max="7423" width="13.42578125" style="2" bestFit="1" customWidth="1"/>
    <col min="7424" max="7424" width="10.28515625" style="2" customWidth="1"/>
    <col min="7425" max="7425" width="13.140625" style="2" bestFit="1" customWidth="1"/>
    <col min="7426" max="7426" width="10.28515625" style="2" customWidth="1"/>
    <col min="7427" max="7427" width="12" style="2" bestFit="1" customWidth="1"/>
    <col min="7428" max="7428" width="10.28515625" style="2" customWidth="1"/>
    <col min="7429" max="7429" width="12" style="2" bestFit="1" customWidth="1"/>
    <col min="7430" max="7430" width="10.28515625" style="2" customWidth="1"/>
    <col min="7431" max="7431" width="13.140625" style="2" bestFit="1" customWidth="1"/>
    <col min="7432" max="7432" width="10.28515625" style="2" customWidth="1"/>
    <col min="7433" max="7433" width="12" style="2" bestFit="1" customWidth="1"/>
    <col min="7434" max="7434" width="10.28515625" style="2" customWidth="1"/>
    <col min="7435" max="7435" width="11.5703125" style="2" customWidth="1"/>
    <col min="7436" max="7436" width="10.28515625" style="2" customWidth="1"/>
    <col min="7437" max="7437" width="11.28515625" style="2" customWidth="1"/>
    <col min="7438" max="7438" width="10.7109375" style="2" bestFit="1" customWidth="1"/>
    <col min="7439" max="7439" width="13.140625" style="2" bestFit="1" customWidth="1"/>
    <col min="7440" max="7676" width="13.28515625" style="2"/>
    <col min="7677" max="7677" width="22.7109375" style="2" customWidth="1"/>
    <col min="7678" max="7678" width="11.42578125" style="2" customWidth="1"/>
    <col min="7679" max="7679" width="13.42578125" style="2" bestFit="1" customWidth="1"/>
    <col min="7680" max="7680" width="10.28515625" style="2" customWidth="1"/>
    <col min="7681" max="7681" width="13.140625" style="2" bestFit="1" customWidth="1"/>
    <col min="7682" max="7682" width="10.28515625" style="2" customWidth="1"/>
    <col min="7683" max="7683" width="12" style="2" bestFit="1" customWidth="1"/>
    <col min="7684" max="7684" width="10.28515625" style="2" customWidth="1"/>
    <col min="7685" max="7685" width="12" style="2" bestFit="1" customWidth="1"/>
    <col min="7686" max="7686" width="10.28515625" style="2" customWidth="1"/>
    <col min="7687" max="7687" width="13.140625" style="2" bestFit="1" customWidth="1"/>
    <col min="7688" max="7688" width="10.28515625" style="2" customWidth="1"/>
    <col min="7689" max="7689" width="12" style="2" bestFit="1" customWidth="1"/>
    <col min="7690" max="7690" width="10.28515625" style="2" customWidth="1"/>
    <col min="7691" max="7691" width="11.5703125" style="2" customWidth="1"/>
    <col min="7692" max="7692" width="10.28515625" style="2" customWidth="1"/>
    <col min="7693" max="7693" width="11.28515625" style="2" customWidth="1"/>
    <col min="7694" max="7694" width="10.7109375" style="2" bestFit="1" customWidth="1"/>
    <col min="7695" max="7695" width="13.140625" style="2" bestFit="1" customWidth="1"/>
    <col min="7696" max="7932" width="13.28515625" style="2"/>
    <col min="7933" max="7933" width="22.7109375" style="2" customWidth="1"/>
    <col min="7934" max="7934" width="11.42578125" style="2" customWidth="1"/>
    <col min="7935" max="7935" width="13.42578125" style="2" bestFit="1" customWidth="1"/>
    <col min="7936" max="7936" width="10.28515625" style="2" customWidth="1"/>
    <col min="7937" max="7937" width="13.140625" style="2" bestFit="1" customWidth="1"/>
    <col min="7938" max="7938" width="10.28515625" style="2" customWidth="1"/>
    <col min="7939" max="7939" width="12" style="2" bestFit="1" customWidth="1"/>
    <col min="7940" max="7940" width="10.28515625" style="2" customWidth="1"/>
    <col min="7941" max="7941" width="12" style="2" bestFit="1" customWidth="1"/>
    <col min="7942" max="7942" width="10.28515625" style="2" customWidth="1"/>
    <col min="7943" max="7943" width="13.140625" style="2" bestFit="1" customWidth="1"/>
    <col min="7944" max="7944" width="10.28515625" style="2" customWidth="1"/>
    <col min="7945" max="7945" width="12" style="2" bestFit="1" customWidth="1"/>
    <col min="7946" max="7946" width="10.28515625" style="2" customWidth="1"/>
    <col min="7947" max="7947" width="11.5703125" style="2" customWidth="1"/>
    <col min="7948" max="7948" width="10.28515625" style="2" customWidth="1"/>
    <col min="7949" max="7949" width="11.28515625" style="2" customWidth="1"/>
    <col min="7950" max="7950" width="10.7109375" style="2" bestFit="1" customWidth="1"/>
    <col min="7951" max="7951" width="13.140625" style="2" bestFit="1" customWidth="1"/>
    <col min="7952" max="8188" width="13.28515625" style="2"/>
    <col min="8189" max="8189" width="22.7109375" style="2" customWidth="1"/>
    <col min="8190" max="8190" width="11.42578125" style="2" customWidth="1"/>
    <col min="8191" max="8191" width="13.42578125" style="2" bestFit="1" customWidth="1"/>
    <col min="8192" max="8192" width="10.28515625" style="2" customWidth="1"/>
    <col min="8193" max="8193" width="13.140625" style="2" bestFit="1" customWidth="1"/>
    <col min="8194" max="8194" width="10.28515625" style="2" customWidth="1"/>
    <col min="8195" max="8195" width="12" style="2" bestFit="1" customWidth="1"/>
    <col min="8196" max="8196" width="10.28515625" style="2" customWidth="1"/>
    <col min="8197" max="8197" width="12" style="2" bestFit="1" customWidth="1"/>
    <col min="8198" max="8198" width="10.28515625" style="2" customWidth="1"/>
    <col min="8199" max="8199" width="13.140625" style="2" bestFit="1" customWidth="1"/>
    <col min="8200" max="8200" width="10.28515625" style="2" customWidth="1"/>
    <col min="8201" max="8201" width="12" style="2" bestFit="1" customWidth="1"/>
    <col min="8202" max="8202" width="10.28515625" style="2" customWidth="1"/>
    <col min="8203" max="8203" width="11.5703125" style="2" customWidth="1"/>
    <col min="8204" max="8204" width="10.28515625" style="2" customWidth="1"/>
    <col min="8205" max="8205" width="11.28515625" style="2" customWidth="1"/>
    <col min="8206" max="8206" width="10.7109375" style="2" bestFit="1" customWidth="1"/>
    <col min="8207" max="8207" width="13.140625" style="2" bestFit="1" customWidth="1"/>
    <col min="8208" max="8444" width="13.28515625" style="2"/>
    <col min="8445" max="8445" width="22.7109375" style="2" customWidth="1"/>
    <col min="8446" max="8446" width="11.42578125" style="2" customWidth="1"/>
    <col min="8447" max="8447" width="13.42578125" style="2" bestFit="1" customWidth="1"/>
    <col min="8448" max="8448" width="10.28515625" style="2" customWidth="1"/>
    <col min="8449" max="8449" width="13.140625" style="2" bestFit="1" customWidth="1"/>
    <col min="8450" max="8450" width="10.28515625" style="2" customWidth="1"/>
    <col min="8451" max="8451" width="12" style="2" bestFit="1" customWidth="1"/>
    <col min="8452" max="8452" width="10.28515625" style="2" customWidth="1"/>
    <col min="8453" max="8453" width="12" style="2" bestFit="1" customWidth="1"/>
    <col min="8454" max="8454" width="10.28515625" style="2" customWidth="1"/>
    <col min="8455" max="8455" width="13.140625" style="2" bestFit="1" customWidth="1"/>
    <col min="8456" max="8456" width="10.28515625" style="2" customWidth="1"/>
    <col min="8457" max="8457" width="12" style="2" bestFit="1" customWidth="1"/>
    <col min="8458" max="8458" width="10.28515625" style="2" customWidth="1"/>
    <col min="8459" max="8459" width="11.5703125" style="2" customWidth="1"/>
    <col min="8460" max="8460" width="10.28515625" style="2" customWidth="1"/>
    <col min="8461" max="8461" width="11.28515625" style="2" customWidth="1"/>
    <col min="8462" max="8462" width="10.7109375" style="2" bestFit="1" customWidth="1"/>
    <col min="8463" max="8463" width="13.140625" style="2" bestFit="1" customWidth="1"/>
    <col min="8464" max="8700" width="13.28515625" style="2"/>
    <col min="8701" max="8701" width="22.7109375" style="2" customWidth="1"/>
    <col min="8702" max="8702" width="11.42578125" style="2" customWidth="1"/>
    <col min="8703" max="8703" width="13.42578125" style="2" bestFit="1" customWidth="1"/>
    <col min="8704" max="8704" width="10.28515625" style="2" customWidth="1"/>
    <col min="8705" max="8705" width="13.140625" style="2" bestFit="1" customWidth="1"/>
    <col min="8706" max="8706" width="10.28515625" style="2" customWidth="1"/>
    <col min="8707" max="8707" width="12" style="2" bestFit="1" customWidth="1"/>
    <col min="8708" max="8708" width="10.28515625" style="2" customWidth="1"/>
    <col min="8709" max="8709" width="12" style="2" bestFit="1" customWidth="1"/>
    <col min="8710" max="8710" width="10.28515625" style="2" customWidth="1"/>
    <col min="8711" max="8711" width="13.140625" style="2" bestFit="1" customWidth="1"/>
    <col min="8712" max="8712" width="10.28515625" style="2" customWidth="1"/>
    <col min="8713" max="8713" width="12" style="2" bestFit="1" customWidth="1"/>
    <col min="8714" max="8714" width="10.28515625" style="2" customWidth="1"/>
    <col min="8715" max="8715" width="11.5703125" style="2" customWidth="1"/>
    <col min="8716" max="8716" width="10.28515625" style="2" customWidth="1"/>
    <col min="8717" max="8717" width="11.28515625" style="2" customWidth="1"/>
    <col min="8718" max="8718" width="10.7109375" style="2" bestFit="1" customWidth="1"/>
    <col min="8719" max="8719" width="13.140625" style="2" bestFit="1" customWidth="1"/>
    <col min="8720" max="8956" width="13.28515625" style="2"/>
    <col min="8957" max="8957" width="22.7109375" style="2" customWidth="1"/>
    <col min="8958" max="8958" width="11.42578125" style="2" customWidth="1"/>
    <col min="8959" max="8959" width="13.42578125" style="2" bestFit="1" customWidth="1"/>
    <col min="8960" max="8960" width="10.28515625" style="2" customWidth="1"/>
    <col min="8961" max="8961" width="13.140625" style="2" bestFit="1" customWidth="1"/>
    <col min="8962" max="8962" width="10.28515625" style="2" customWidth="1"/>
    <col min="8963" max="8963" width="12" style="2" bestFit="1" customWidth="1"/>
    <col min="8964" max="8964" width="10.28515625" style="2" customWidth="1"/>
    <col min="8965" max="8965" width="12" style="2" bestFit="1" customWidth="1"/>
    <col min="8966" max="8966" width="10.28515625" style="2" customWidth="1"/>
    <col min="8967" max="8967" width="13.140625" style="2" bestFit="1" customWidth="1"/>
    <col min="8968" max="8968" width="10.28515625" style="2" customWidth="1"/>
    <col min="8969" max="8969" width="12" style="2" bestFit="1" customWidth="1"/>
    <col min="8970" max="8970" width="10.28515625" style="2" customWidth="1"/>
    <col min="8971" max="8971" width="11.5703125" style="2" customWidth="1"/>
    <col min="8972" max="8972" width="10.28515625" style="2" customWidth="1"/>
    <col min="8973" max="8973" width="11.28515625" style="2" customWidth="1"/>
    <col min="8974" max="8974" width="10.7109375" style="2" bestFit="1" customWidth="1"/>
    <col min="8975" max="8975" width="13.140625" style="2" bestFit="1" customWidth="1"/>
    <col min="8976" max="9212" width="13.28515625" style="2"/>
    <col min="9213" max="9213" width="22.7109375" style="2" customWidth="1"/>
    <col min="9214" max="9214" width="11.42578125" style="2" customWidth="1"/>
    <col min="9215" max="9215" width="13.42578125" style="2" bestFit="1" customWidth="1"/>
    <col min="9216" max="9216" width="10.28515625" style="2" customWidth="1"/>
    <col min="9217" max="9217" width="13.140625" style="2" bestFit="1" customWidth="1"/>
    <col min="9218" max="9218" width="10.28515625" style="2" customWidth="1"/>
    <col min="9219" max="9219" width="12" style="2" bestFit="1" customWidth="1"/>
    <col min="9220" max="9220" width="10.28515625" style="2" customWidth="1"/>
    <col min="9221" max="9221" width="12" style="2" bestFit="1" customWidth="1"/>
    <col min="9222" max="9222" width="10.28515625" style="2" customWidth="1"/>
    <col min="9223" max="9223" width="13.140625" style="2" bestFit="1" customWidth="1"/>
    <col min="9224" max="9224" width="10.28515625" style="2" customWidth="1"/>
    <col min="9225" max="9225" width="12" style="2" bestFit="1" customWidth="1"/>
    <col min="9226" max="9226" width="10.28515625" style="2" customWidth="1"/>
    <col min="9227" max="9227" width="11.5703125" style="2" customWidth="1"/>
    <col min="9228" max="9228" width="10.28515625" style="2" customWidth="1"/>
    <col min="9229" max="9229" width="11.28515625" style="2" customWidth="1"/>
    <col min="9230" max="9230" width="10.7109375" style="2" bestFit="1" customWidth="1"/>
    <col min="9231" max="9231" width="13.140625" style="2" bestFit="1" customWidth="1"/>
    <col min="9232" max="9468" width="13.28515625" style="2"/>
    <col min="9469" max="9469" width="22.7109375" style="2" customWidth="1"/>
    <col min="9470" max="9470" width="11.42578125" style="2" customWidth="1"/>
    <col min="9471" max="9471" width="13.42578125" style="2" bestFit="1" customWidth="1"/>
    <col min="9472" max="9472" width="10.28515625" style="2" customWidth="1"/>
    <col min="9473" max="9473" width="13.140625" style="2" bestFit="1" customWidth="1"/>
    <col min="9474" max="9474" width="10.28515625" style="2" customWidth="1"/>
    <col min="9475" max="9475" width="12" style="2" bestFit="1" customWidth="1"/>
    <col min="9476" max="9476" width="10.28515625" style="2" customWidth="1"/>
    <col min="9477" max="9477" width="12" style="2" bestFit="1" customWidth="1"/>
    <col min="9478" max="9478" width="10.28515625" style="2" customWidth="1"/>
    <col min="9479" max="9479" width="13.140625" style="2" bestFit="1" customWidth="1"/>
    <col min="9480" max="9480" width="10.28515625" style="2" customWidth="1"/>
    <col min="9481" max="9481" width="12" style="2" bestFit="1" customWidth="1"/>
    <col min="9482" max="9482" width="10.28515625" style="2" customWidth="1"/>
    <col min="9483" max="9483" width="11.5703125" style="2" customWidth="1"/>
    <col min="9484" max="9484" width="10.28515625" style="2" customWidth="1"/>
    <col min="9485" max="9485" width="11.28515625" style="2" customWidth="1"/>
    <col min="9486" max="9486" width="10.7109375" style="2" bestFit="1" customWidth="1"/>
    <col min="9487" max="9487" width="13.140625" style="2" bestFit="1" customWidth="1"/>
    <col min="9488" max="9724" width="13.28515625" style="2"/>
    <col min="9725" max="9725" width="22.7109375" style="2" customWidth="1"/>
    <col min="9726" max="9726" width="11.42578125" style="2" customWidth="1"/>
    <col min="9727" max="9727" width="13.42578125" style="2" bestFit="1" customWidth="1"/>
    <col min="9728" max="9728" width="10.28515625" style="2" customWidth="1"/>
    <col min="9729" max="9729" width="13.140625" style="2" bestFit="1" customWidth="1"/>
    <col min="9730" max="9730" width="10.28515625" style="2" customWidth="1"/>
    <col min="9731" max="9731" width="12" style="2" bestFit="1" customWidth="1"/>
    <col min="9732" max="9732" width="10.28515625" style="2" customWidth="1"/>
    <col min="9733" max="9733" width="12" style="2" bestFit="1" customWidth="1"/>
    <col min="9734" max="9734" width="10.28515625" style="2" customWidth="1"/>
    <col min="9735" max="9735" width="13.140625" style="2" bestFit="1" customWidth="1"/>
    <col min="9736" max="9736" width="10.28515625" style="2" customWidth="1"/>
    <col min="9737" max="9737" width="12" style="2" bestFit="1" customWidth="1"/>
    <col min="9738" max="9738" width="10.28515625" style="2" customWidth="1"/>
    <col min="9739" max="9739" width="11.5703125" style="2" customWidth="1"/>
    <col min="9740" max="9740" width="10.28515625" style="2" customWidth="1"/>
    <col min="9741" max="9741" width="11.28515625" style="2" customWidth="1"/>
    <col min="9742" max="9742" width="10.7109375" style="2" bestFit="1" customWidth="1"/>
    <col min="9743" max="9743" width="13.140625" style="2" bestFit="1" customWidth="1"/>
    <col min="9744" max="9980" width="13.28515625" style="2"/>
    <col min="9981" max="9981" width="22.7109375" style="2" customWidth="1"/>
    <col min="9982" max="9982" width="11.42578125" style="2" customWidth="1"/>
    <col min="9983" max="9983" width="13.42578125" style="2" bestFit="1" customWidth="1"/>
    <col min="9984" max="9984" width="10.28515625" style="2" customWidth="1"/>
    <col min="9985" max="9985" width="13.140625" style="2" bestFit="1" customWidth="1"/>
    <col min="9986" max="9986" width="10.28515625" style="2" customWidth="1"/>
    <col min="9987" max="9987" width="12" style="2" bestFit="1" customWidth="1"/>
    <col min="9988" max="9988" width="10.28515625" style="2" customWidth="1"/>
    <col min="9989" max="9989" width="12" style="2" bestFit="1" customWidth="1"/>
    <col min="9990" max="9990" width="10.28515625" style="2" customWidth="1"/>
    <col min="9991" max="9991" width="13.140625" style="2" bestFit="1" customWidth="1"/>
    <col min="9992" max="9992" width="10.28515625" style="2" customWidth="1"/>
    <col min="9993" max="9993" width="12" style="2" bestFit="1" customWidth="1"/>
    <col min="9994" max="9994" width="10.28515625" style="2" customWidth="1"/>
    <col min="9995" max="9995" width="11.5703125" style="2" customWidth="1"/>
    <col min="9996" max="9996" width="10.28515625" style="2" customWidth="1"/>
    <col min="9997" max="9997" width="11.28515625" style="2" customWidth="1"/>
    <col min="9998" max="9998" width="10.7109375" style="2" bestFit="1" customWidth="1"/>
    <col min="9999" max="9999" width="13.140625" style="2" bestFit="1" customWidth="1"/>
    <col min="10000" max="10236" width="13.28515625" style="2"/>
    <col min="10237" max="10237" width="22.7109375" style="2" customWidth="1"/>
    <col min="10238" max="10238" width="11.42578125" style="2" customWidth="1"/>
    <col min="10239" max="10239" width="13.42578125" style="2" bestFit="1" customWidth="1"/>
    <col min="10240" max="10240" width="10.28515625" style="2" customWidth="1"/>
    <col min="10241" max="10241" width="13.140625" style="2" bestFit="1" customWidth="1"/>
    <col min="10242" max="10242" width="10.28515625" style="2" customWidth="1"/>
    <col min="10243" max="10243" width="12" style="2" bestFit="1" customWidth="1"/>
    <col min="10244" max="10244" width="10.28515625" style="2" customWidth="1"/>
    <col min="10245" max="10245" width="12" style="2" bestFit="1" customWidth="1"/>
    <col min="10246" max="10246" width="10.28515625" style="2" customWidth="1"/>
    <col min="10247" max="10247" width="13.140625" style="2" bestFit="1" customWidth="1"/>
    <col min="10248" max="10248" width="10.28515625" style="2" customWidth="1"/>
    <col min="10249" max="10249" width="12" style="2" bestFit="1" customWidth="1"/>
    <col min="10250" max="10250" width="10.28515625" style="2" customWidth="1"/>
    <col min="10251" max="10251" width="11.5703125" style="2" customWidth="1"/>
    <col min="10252" max="10252" width="10.28515625" style="2" customWidth="1"/>
    <col min="10253" max="10253" width="11.28515625" style="2" customWidth="1"/>
    <col min="10254" max="10254" width="10.7109375" style="2" bestFit="1" customWidth="1"/>
    <col min="10255" max="10255" width="13.140625" style="2" bestFit="1" customWidth="1"/>
    <col min="10256" max="10492" width="13.28515625" style="2"/>
    <col min="10493" max="10493" width="22.7109375" style="2" customWidth="1"/>
    <col min="10494" max="10494" width="11.42578125" style="2" customWidth="1"/>
    <col min="10495" max="10495" width="13.42578125" style="2" bestFit="1" customWidth="1"/>
    <col min="10496" max="10496" width="10.28515625" style="2" customWidth="1"/>
    <col min="10497" max="10497" width="13.140625" style="2" bestFit="1" customWidth="1"/>
    <col min="10498" max="10498" width="10.28515625" style="2" customWidth="1"/>
    <col min="10499" max="10499" width="12" style="2" bestFit="1" customWidth="1"/>
    <col min="10500" max="10500" width="10.28515625" style="2" customWidth="1"/>
    <col min="10501" max="10501" width="12" style="2" bestFit="1" customWidth="1"/>
    <col min="10502" max="10502" width="10.28515625" style="2" customWidth="1"/>
    <col min="10503" max="10503" width="13.140625" style="2" bestFit="1" customWidth="1"/>
    <col min="10504" max="10504" width="10.28515625" style="2" customWidth="1"/>
    <col min="10505" max="10505" width="12" style="2" bestFit="1" customWidth="1"/>
    <col min="10506" max="10506" width="10.28515625" style="2" customWidth="1"/>
    <col min="10507" max="10507" width="11.5703125" style="2" customWidth="1"/>
    <col min="10508" max="10508" width="10.28515625" style="2" customWidth="1"/>
    <col min="10509" max="10509" width="11.28515625" style="2" customWidth="1"/>
    <col min="10510" max="10510" width="10.7109375" style="2" bestFit="1" customWidth="1"/>
    <col min="10511" max="10511" width="13.140625" style="2" bestFit="1" customWidth="1"/>
    <col min="10512" max="10748" width="13.28515625" style="2"/>
    <col min="10749" max="10749" width="22.7109375" style="2" customWidth="1"/>
    <col min="10750" max="10750" width="11.42578125" style="2" customWidth="1"/>
    <col min="10751" max="10751" width="13.42578125" style="2" bestFit="1" customWidth="1"/>
    <col min="10752" max="10752" width="10.28515625" style="2" customWidth="1"/>
    <col min="10753" max="10753" width="13.140625" style="2" bestFit="1" customWidth="1"/>
    <col min="10754" max="10754" width="10.28515625" style="2" customWidth="1"/>
    <col min="10755" max="10755" width="12" style="2" bestFit="1" customWidth="1"/>
    <col min="10756" max="10756" width="10.28515625" style="2" customWidth="1"/>
    <col min="10757" max="10757" width="12" style="2" bestFit="1" customWidth="1"/>
    <col min="10758" max="10758" width="10.28515625" style="2" customWidth="1"/>
    <col min="10759" max="10759" width="13.140625" style="2" bestFit="1" customWidth="1"/>
    <col min="10760" max="10760" width="10.28515625" style="2" customWidth="1"/>
    <col min="10761" max="10761" width="12" style="2" bestFit="1" customWidth="1"/>
    <col min="10762" max="10762" width="10.28515625" style="2" customWidth="1"/>
    <col min="10763" max="10763" width="11.5703125" style="2" customWidth="1"/>
    <col min="10764" max="10764" width="10.28515625" style="2" customWidth="1"/>
    <col min="10765" max="10765" width="11.28515625" style="2" customWidth="1"/>
    <col min="10766" max="10766" width="10.7109375" style="2" bestFit="1" customWidth="1"/>
    <col min="10767" max="10767" width="13.140625" style="2" bestFit="1" customWidth="1"/>
    <col min="10768" max="11004" width="13.28515625" style="2"/>
    <col min="11005" max="11005" width="22.7109375" style="2" customWidth="1"/>
    <col min="11006" max="11006" width="11.42578125" style="2" customWidth="1"/>
    <col min="11007" max="11007" width="13.42578125" style="2" bestFit="1" customWidth="1"/>
    <col min="11008" max="11008" width="10.28515625" style="2" customWidth="1"/>
    <col min="11009" max="11009" width="13.140625" style="2" bestFit="1" customWidth="1"/>
    <col min="11010" max="11010" width="10.28515625" style="2" customWidth="1"/>
    <col min="11011" max="11011" width="12" style="2" bestFit="1" customWidth="1"/>
    <col min="11012" max="11012" width="10.28515625" style="2" customWidth="1"/>
    <col min="11013" max="11013" width="12" style="2" bestFit="1" customWidth="1"/>
    <col min="11014" max="11014" width="10.28515625" style="2" customWidth="1"/>
    <col min="11015" max="11015" width="13.140625" style="2" bestFit="1" customWidth="1"/>
    <col min="11016" max="11016" width="10.28515625" style="2" customWidth="1"/>
    <col min="11017" max="11017" width="12" style="2" bestFit="1" customWidth="1"/>
    <col min="11018" max="11018" width="10.28515625" style="2" customWidth="1"/>
    <col min="11019" max="11019" width="11.5703125" style="2" customWidth="1"/>
    <col min="11020" max="11020" width="10.28515625" style="2" customWidth="1"/>
    <col min="11021" max="11021" width="11.28515625" style="2" customWidth="1"/>
    <col min="11022" max="11022" width="10.7109375" style="2" bestFit="1" customWidth="1"/>
    <col min="11023" max="11023" width="13.140625" style="2" bestFit="1" customWidth="1"/>
    <col min="11024" max="11260" width="13.28515625" style="2"/>
    <col min="11261" max="11261" width="22.7109375" style="2" customWidth="1"/>
    <col min="11262" max="11262" width="11.42578125" style="2" customWidth="1"/>
    <col min="11263" max="11263" width="13.42578125" style="2" bestFit="1" customWidth="1"/>
    <col min="11264" max="11264" width="10.28515625" style="2" customWidth="1"/>
    <col min="11265" max="11265" width="13.140625" style="2" bestFit="1" customWidth="1"/>
    <col min="11266" max="11266" width="10.28515625" style="2" customWidth="1"/>
    <col min="11267" max="11267" width="12" style="2" bestFit="1" customWidth="1"/>
    <col min="11268" max="11268" width="10.28515625" style="2" customWidth="1"/>
    <col min="11269" max="11269" width="12" style="2" bestFit="1" customWidth="1"/>
    <col min="11270" max="11270" width="10.28515625" style="2" customWidth="1"/>
    <col min="11271" max="11271" width="13.140625" style="2" bestFit="1" customWidth="1"/>
    <col min="11272" max="11272" width="10.28515625" style="2" customWidth="1"/>
    <col min="11273" max="11273" width="12" style="2" bestFit="1" customWidth="1"/>
    <col min="11274" max="11274" width="10.28515625" style="2" customWidth="1"/>
    <col min="11275" max="11275" width="11.5703125" style="2" customWidth="1"/>
    <col min="11276" max="11276" width="10.28515625" style="2" customWidth="1"/>
    <col min="11277" max="11277" width="11.28515625" style="2" customWidth="1"/>
    <col min="11278" max="11278" width="10.7109375" style="2" bestFit="1" customWidth="1"/>
    <col min="11279" max="11279" width="13.140625" style="2" bestFit="1" customWidth="1"/>
    <col min="11280" max="11516" width="13.28515625" style="2"/>
    <col min="11517" max="11517" width="22.7109375" style="2" customWidth="1"/>
    <col min="11518" max="11518" width="11.42578125" style="2" customWidth="1"/>
    <col min="11519" max="11519" width="13.42578125" style="2" bestFit="1" customWidth="1"/>
    <col min="11520" max="11520" width="10.28515625" style="2" customWidth="1"/>
    <col min="11521" max="11521" width="13.140625" style="2" bestFit="1" customWidth="1"/>
    <col min="11522" max="11522" width="10.28515625" style="2" customWidth="1"/>
    <col min="11523" max="11523" width="12" style="2" bestFit="1" customWidth="1"/>
    <col min="11524" max="11524" width="10.28515625" style="2" customWidth="1"/>
    <col min="11525" max="11525" width="12" style="2" bestFit="1" customWidth="1"/>
    <col min="11526" max="11526" width="10.28515625" style="2" customWidth="1"/>
    <col min="11527" max="11527" width="13.140625" style="2" bestFit="1" customWidth="1"/>
    <col min="11528" max="11528" width="10.28515625" style="2" customWidth="1"/>
    <col min="11529" max="11529" width="12" style="2" bestFit="1" customWidth="1"/>
    <col min="11530" max="11530" width="10.28515625" style="2" customWidth="1"/>
    <col min="11531" max="11531" width="11.5703125" style="2" customWidth="1"/>
    <col min="11532" max="11532" width="10.28515625" style="2" customWidth="1"/>
    <col min="11533" max="11533" width="11.28515625" style="2" customWidth="1"/>
    <col min="11534" max="11534" width="10.7109375" style="2" bestFit="1" customWidth="1"/>
    <col min="11535" max="11535" width="13.140625" style="2" bestFit="1" customWidth="1"/>
    <col min="11536" max="11772" width="13.28515625" style="2"/>
    <col min="11773" max="11773" width="22.7109375" style="2" customWidth="1"/>
    <col min="11774" max="11774" width="11.42578125" style="2" customWidth="1"/>
    <col min="11775" max="11775" width="13.42578125" style="2" bestFit="1" customWidth="1"/>
    <col min="11776" max="11776" width="10.28515625" style="2" customWidth="1"/>
    <col min="11777" max="11777" width="13.140625" style="2" bestFit="1" customWidth="1"/>
    <col min="11778" max="11778" width="10.28515625" style="2" customWidth="1"/>
    <col min="11779" max="11779" width="12" style="2" bestFit="1" customWidth="1"/>
    <col min="11780" max="11780" width="10.28515625" style="2" customWidth="1"/>
    <col min="11781" max="11781" width="12" style="2" bestFit="1" customWidth="1"/>
    <col min="11782" max="11782" width="10.28515625" style="2" customWidth="1"/>
    <col min="11783" max="11783" width="13.140625" style="2" bestFit="1" customWidth="1"/>
    <col min="11784" max="11784" width="10.28515625" style="2" customWidth="1"/>
    <col min="11785" max="11785" width="12" style="2" bestFit="1" customWidth="1"/>
    <col min="11786" max="11786" width="10.28515625" style="2" customWidth="1"/>
    <col min="11787" max="11787" width="11.5703125" style="2" customWidth="1"/>
    <col min="11788" max="11788" width="10.28515625" style="2" customWidth="1"/>
    <col min="11789" max="11789" width="11.28515625" style="2" customWidth="1"/>
    <col min="11790" max="11790" width="10.7109375" style="2" bestFit="1" customWidth="1"/>
    <col min="11791" max="11791" width="13.140625" style="2" bestFit="1" customWidth="1"/>
    <col min="11792" max="12028" width="13.28515625" style="2"/>
    <col min="12029" max="12029" width="22.7109375" style="2" customWidth="1"/>
    <col min="12030" max="12030" width="11.42578125" style="2" customWidth="1"/>
    <col min="12031" max="12031" width="13.42578125" style="2" bestFit="1" customWidth="1"/>
    <col min="12032" max="12032" width="10.28515625" style="2" customWidth="1"/>
    <col min="12033" max="12033" width="13.140625" style="2" bestFit="1" customWidth="1"/>
    <col min="12034" max="12034" width="10.28515625" style="2" customWidth="1"/>
    <col min="12035" max="12035" width="12" style="2" bestFit="1" customWidth="1"/>
    <col min="12036" max="12036" width="10.28515625" style="2" customWidth="1"/>
    <col min="12037" max="12037" width="12" style="2" bestFit="1" customWidth="1"/>
    <col min="12038" max="12038" width="10.28515625" style="2" customWidth="1"/>
    <col min="12039" max="12039" width="13.140625" style="2" bestFit="1" customWidth="1"/>
    <col min="12040" max="12040" width="10.28515625" style="2" customWidth="1"/>
    <col min="12041" max="12041" width="12" style="2" bestFit="1" customWidth="1"/>
    <col min="12042" max="12042" width="10.28515625" style="2" customWidth="1"/>
    <col min="12043" max="12043" width="11.5703125" style="2" customWidth="1"/>
    <col min="12044" max="12044" width="10.28515625" style="2" customWidth="1"/>
    <col min="12045" max="12045" width="11.28515625" style="2" customWidth="1"/>
    <col min="12046" max="12046" width="10.7109375" style="2" bestFit="1" customWidth="1"/>
    <col min="12047" max="12047" width="13.140625" style="2" bestFit="1" customWidth="1"/>
    <col min="12048" max="12284" width="13.28515625" style="2"/>
    <col min="12285" max="12285" width="22.7109375" style="2" customWidth="1"/>
    <col min="12286" max="12286" width="11.42578125" style="2" customWidth="1"/>
    <col min="12287" max="12287" width="13.42578125" style="2" bestFit="1" customWidth="1"/>
    <col min="12288" max="12288" width="10.28515625" style="2" customWidth="1"/>
    <col min="12289" max="12289" width="13.140625" style="2" bestFit="1" customWidth="1"/>
    <col min="12290" max="12290" width="10.28515625" style="2" customWidth="1"/>
    <col min="12291" max="12291" width="12" style="2" bestFit="1" customWidth="1"/>
    <col min="12292" max="12292" width="10.28515625" style="2" customWidth="1"/>
    <col min="12293" max="12293" width="12" style="2" bestFit="1" customWidth="1"/>
    <col min="12294" max="12294" width="10.28515625" style="2" customWidth="1"/>
    <col min="12295" max="12295" width="13.140625" style="2" bestFit="1" customWidth="1"/>
    <col min="12296" max="12296" width="10.28515625" style="2" customWidth="1"/>
    <col min="12297" max="12297" width="12" style="2" bestFit="1" customWidth="1"/>
    <col min="12298" max="12298" width="10.28515625" style="2" customWidth="1"/>
    <col min="12299" max="12299" width="11.5703125" style="2" customWidth="1"/>
    <col min="12300" max="12300" width="10.28515625" style="2" customWidth="1"/>
    <col min="12301" max="12301" width="11.28515625" style="2" customWidth="1"/>
    <col min="12302" max="12302" width="10.7109375" style="2" bestFit="1" customWidth="1"/>
    <col min="12303" max="12303" width="13.140625" style="2" bestFit="1" customWidth="1"/>
    <col min="12304" max="12540" width="13.28515625" style="2"/>
    <col min="12541" max="12541" width="22.7109375" style="2" customWidth="1"/>
    <col min="12542" max="12542" width="11.42578125" style="2" customWidth="1"/>
    <col min="12543" max="12543" width="13.42578125" style="2" bestFit="1" customWidth="1"/>
    <col min="12544" max="12544" width="10.28515625" style="2" customWidth="1"/>
    <col min="12545" max="12545" width="13.140625" style="2" bestFit="1" customWidth="1"/>
    <col min="12546" max="12546" width="10.28515625" style="2" customWidth="1"/>
    <col min="12547" max="12547" width="12" style="2" bestFit="1" customWidth="1"/>
    <col min="12548" max="12548" width="10.28515625" style="2" customWidth="1"/>
    <col min="12549" max="12549" width="12" style="2" bestFit="1" customWidth="1"/>
    <col min="12550" max="12550" width="10.28515625" style="2" customWidth="1"/>
    <col min="12551" max="12551" width="13.140625" style="2" bestFit="1" customWidth="1"/>
    <col min="12552" max="12552" width="10.28515625" style="2" customWidth="1"/>
    <col min="12553" max="12553" width="12" style="2" bestFit="1" customWidth="1"/>
    <col min="12554" max="12554" width="10.28515625" style="2" customWidth="1"/>
    <col min="12555" max="12555" width="11.5703125" style="2" customWidth="1"/>
    <col min="12556" max="12556" width="10.28515625" style="2" customWidth="1"/>
    <col min="12557" max="12557" width="11.28515625" style="2" customWidth="1"/>
    <col min="12558" max="12558" width="10.7109375" style="2" bestFit="1" customWidth="1"/>
    <col min="12559" max="12559" width="13.140625" style="2" bestFit="1" customWidth="1"/>
    <col min="12560" max="12796" width="13.28515625" style="2"/>
    <col min="12797" max="12797" width="22.7109375" style="2" customWidth="1"/>
    <col min="12798" max="12798" width="11.42578125" style="2" customWidth="1"/>
    <col min="12799" max="12799" width="13.42578125" style="2" bestFit="1" customWidth="1"/>
    <col min="12800" max="12800" width="10.28515625" style="2" customWidth="1"/>
    <col min="12801" max="12801" width="13.140625" style="2" bestFit="1" customWidth="1"/>
    <col min="12802" max="12802" width="10.28515625" style="2" customWidth="1"/>
    <col min="12803" max="12803" width="12" style="2" bestFit="1" customWidth="1"/>
    <col min="12804" max="12804" width="10.28515625" style="2" customWidth="1"/>
    <col min="12805" max="12805" width="12" style="2" bestFit="1" customWidth="1"/>
    <col min="12806" max="12806" width="10.28515625" style="2" customWidth="1"/>
    <col min="12807" max="12807" width="13.140625" style="2" bestFit="1" customWidth="1"/>
    <col min="12808" max="12808" width="10.28515625" style="2" customWidth="1"/>
    <col min="12809" max="12809" width="12" style="2" bestFit="1" customWidth="1"/>
    <col min="12810" max="12810" width="10.28515625" style="2" customWidth="1"/>
    <col min="12811" max="12811" width="11.5703125" style="2" customWidth="1"/>
    <col min="12812" max="12812" width="10.28515625" style="2" customWidth="1"/>
    <col min="12813" max="12813" width="11.28515625" style="2" customWidth="1"/>
    <col min="12814" max="12814" width="10.7109375" style="2" bestFit="1" customWidth="1"/>
    <col min="12815" max="12815" width="13.140625" style="2" bestFit="1" customWidth="1"/>
    <col min="12816" max="13052" width="13.28515625" style="2"/>
    <col min="13053" max="13053" width="22.7109375" style="2" customWidth="1"/>
    <col min="13054" max="13054" width="11.42578125" style="2" customWidth="1"/>
    <col min="13055" max="13055" width="13.42578125" style="2" bestFit="1" customWidth="1"/>
    <col min="13056" max="13056" width="10.28515625" style="2" customWidth="1"/>
    <col min="13057" max="13057" width="13.140625" style="2" bestFit="1" customWidth="1"/>
    <col min="13058" max="13058" width="10.28515625" style="2" customWidth="1"/>
    <col min="13059" max="13059" width="12" style="2" bestFit="1" customWidth="1"/>
    <col min="13060" max="13060" width="10.28515625" style="2" customWidth="1"/>
    <col min="13061" max="13061" width="12" style="2" bestFit="1" customWidth="1"/>
    <col min="13062" max="13062" width="10.28515625" style="2" customWidth="1"/>
    <col min="13063" max="13063" width="13.140625" style="2" bestFit="1" customWidth="1"/>
    <col min="13064" max="13064" width="10.28515625" style="2" customWidth="1"/>
    <col min="13065" max="13065" width="12" style="2" bestFit="1" customWidth="1"/>
    <col min="13066" max="13066" width="10.28515625" style="2" customWidth="1"/>
    <col min="13067" max="13067" width="11.5703125" style="2" customWidth="1"/>
    <col min="13068" max="13068" width="10.28515625" style="2" customWidth="1"/>
    <col min="13069" max="13069" width="11.28515625" style="2" customWidth="1"/>
    <col min="13070" max="13070" width="10.7109375" style="2" bestFit="1" customWidth="1"/>
    <col min="13071" max="13071" width="13.140625" style="2" bestFit="1" customWidth="1"/>
    <col min="13072" max="13308" width="13.28515625" style="2"/>
    <col min="13309" max="13309" width="22.7109375" style="2" customWidth="1"/>
    <col min="13310" max="13310" width="11.42578125" style="2" customWidth="1"/>
    <col min="13311" max="13311" width="13.42578125" style="2" bestFit="1" customWidth="1"/>
    <col min="13312" max="13312" width="10.28515625" style="2" customWidth="1"/>
    <col min="13313" max="13313" width="13.140625" style="2" bestFit="1" customWidth="1"/>
    <col min="13314" max="13314" width="10.28515625" style="2" customWidth="1"/>
    <col min="13315" max="13315" width="12" style="2" bestFit="1" customWidth="1"/>
    <col min="13316" max="13316" width="10.28515625" style="2" customWidth="1"/>
    <col min="13317" max="13317" width="12" style="2" bestFit="1" customWidth="1"/>
    <col min="13318" max="13318" width="10.28515625" style="2" customWidth="1"/>
    <col min="13319" max="13319" width="13.140625" style="2" bestFit="1" customWidth="1"/>
    <col min="13320" max="13320" width="10.28515625" style="2" customWidth="1"/>
    <col min="13321" max="13321" width="12" style="2" bestFit="1" customWidth="1"/>
    <col min="13322" max="13322" width="10.28515625" style="2" customWidth="1"/>
    <col min="13323" max="13323" width="11.5703125" style="2" customWidth="1"/>
    <col min="13324" max="13324" width="10.28515625" style="2" customWidth="1"/>
    <col min="13325" max="13325" width="11.28515625" style="2" customWidth="1"/>
    <col min="13326" max="13326" width="10.7109375" style="2" bestFit="1" customWidth="1"/>
    <col min="13327" max="13327" width="13.140625" style="2" bestFit="1" customWidth="1"/>
    <col min="13328" max="13564" width="13.28515625" style="2"/>
    <col min="13565" max="13565" width="22.7109375" style="2" customWidth="1"/>
    <col min="13566" max="13566" width="11.42578125" style="2" customWidth="1"/>
    <col min="13567" max="13567" width="13.42578125" style="2" bestFit="1" customWidth="1"/>
    <col min="13568" max="13568" width="10.28515625" style="2" customWidth="1"/>
    <col min="13569" max="13569" width="13.140625" style="2" bestFit="1" customWidth="1"/>
    <col min="13570" max="13570" width="10.28515625" style="2" customWidth="1"/>
    <col min="13571" max="13571" width="12" style="2" bestFit="1" customWidth="1"/>
    <col min="13572" max="13572" width="10.28515625" style="2" customWidth="1"/>
    <col min="13573" max="13573" width="12" style="2" bestFit="1" customWidth="1"/>
    <col min="13574" max="13574" width="10.28515625" style="2" customWidth="1"/>
    <col min="13575" max="13575" width="13.140625" style="2" bestFit="1" customWidth="1"/>
    <col min="13576" max="13576" width="10.28515625" style="2" customWidth="1"/>
    <col min="13577" max="13577" width="12" style="2" bestFit="1" customWidth="1"/>
    <col min="13578" max="13578" width="10.28515625" style="2" customWidth="1"/>
    <col min="13579" max="13579" width="11.5703125" style="2" customWidth="1"/>
    <col min="13580" max="13580" width="10.28515625" style="2" customWidth="1"/>
    <col min="13581" max="13581" width="11.28515625" style="2" customWidth="1"/>
    <col min="13582" max="13582" width="10.7109375" style="2" bestFit="1" customWidth="1"/>
    <col min="13583" max="13583" width="13.140625" style="2" bestFit="1" customWidth="1"/>
    <col min="13584" max="13820" width="13.28515625" style="2"/>
    <col min="13821" max="13821" width="22.7109375" style="2" customWidth="1"/>
    <col min="13822" max="13822" width="11.42578125" style="2" customWidth="1"/>
    <col min="13823" max="13823" width="13.42578125" style="2" bestFit="1" customWidth="1"/>
    <col min="13824" max="13824" width="10.28515625" style="2" customWidth="1"/>
    <col min="13825" max="13825" width="13.140625" style="2" bestFit="1" customWidth="1"/>
    <col min="13826" max="13826" width="10.28515625" style="2" customWidth="1"/>
    <col min="13827" max="13827" width="12" style="2" bestFit="1" customWidth="1"/>
    <col min="13828" max="13828" width="10.28515625" style="2" customWidth="1"/>
    <col min="13829" max="13829" width="12" style="2" bestFit="1" customWidth="1"/>
    <col min="13830" max="13830" width="10.28515625" style="2" customWidth="1"/>
    <col min="13831" max="13831" width="13.140625" style="2" bestFit="1" customWidth="1"/>
    <col min="13832" max="13832" width="10.28515625" style="2" customWidth="1"/>
    <col min="13833" max="13833" width="12" style="2" bestFit="1" customWidth="1"/>
    <col min="13834" max="13834" width="10.28515625" style="2" customWidth="1"/>
    <col min="13835" max="13835" width="11.5703125" style="2" customWidth="1"/>
    <col min="13836" max="13836" width="10.28515625" style="2" customWidth="1"/>
    <col min="13837" max="13837" width="11.28515625" style="2" customWidth="1"/>
    <col min="13838" max="13838" width="10.7109375" style="2" bestFit="1" customWidth="1"/>
    <col min="13839" max="13839" width="13.140625" style="2" bestFit="1" customWidth="1"/>
    <col min="13840" max="14076" width="13.28515625" style="2"/>
    <col min="14077" max="14077" width="22.7109375" style="2" customWidth="1"/>
    <col min="14078" max="14078" width="11.42578125" style="2" customWidth="1"/>
    <col min="14079" max="14079" width="13.42578125" style="2" bestFit="1" customWidth="1"/>
    <col min="14080" max="14080" width="10.28515625" style="2" customWidth="1"/>
    <col min="14081" max="14081" width="13.140625" style="2" bestFit="1" customWidth="1"/>
    <col min="14082" max="14082" width="10.28515625" style="2" customWidth="1"/>
    <col min="14083" max="14083" width="12" style="2" bestFit="1" customWidth="1"/>
    <col min="14084" max="14084" width="10.28515625" style="2" customWidth="1"/>
    <col min="14085" max="14085" width="12" style="2" bestFit="1" customWidth="1"/>
    <col min="14086" max="14086" width="10.28515625" style="2" customWidth="1"/>
    <col min="14087" max="14087" width="13.140625" style="2" bestFit="1" customWidth="1"/>
    <col min="14088" max="14088" width="10.28515625" style="2" customWidth="1"/>
    <col min="14089" max="14089" width="12" style="2" bestFit="1" customWidth="1"/>
    <col min="14090" max="14090" width="10.28515625" style="2" customWidth="1"/>
    <col min="14091" max="14091" width="11.5703125" style="2" customWidth="1"/>
    <col min="14092" max="14092" width="10.28515625" style="2" customWidth="1"/>
    <col min="14093" max="14093" width="11.28515625" style="2" customWidth="1"/>
    <col min="14094" max="14094" width="10.7109375" style="2" bestFit="1" customWidth="1"/>
    <col min="14095" max="14095" width="13.140625" style="2" bestFit="1" customWidth="1"/>
    <col min="14096" max="14332" width="13.28515625" style="2"/>
    <col min="14333" max="14333" width="22.7109375" style="2" customWidth="1"/>
    <col min="14334" max="14334" width="11.42578125" style="2" customWidth="1"/>
    <col min="14335" max="14335" width="13.42578125" style="2" bestFit="1" customWidth="1"/>
    <col min="14336" max="14336" width="10.28515625" style="2" customWidth="1"/>
    <col min="14337" max="14337" width="13.140625" style="2" bestFit="1" customWidth="1"/>
    <col min="14338" max="14338" width="10.28515625" style="2" customWidth="1"/>
    <col min="14339" max="14339" width="12" style="2" bestFit="1" customWidth="1"/>
    <col min="14340" max="14340" width="10.28515625" style="2" customWidth="1"/>
    <col min="14341" max="14341" width="12" style="2" bestFit="1" customWidth="1"/>
    <col min="14342" max="14342" width="10.28515625" style="2" customWidth="1"/>
    <col min="14343" max="14343" width="13.140625" style="2" bestFit="1" customWidth="1"/>
    <col min="14344" max="14344" width="10.28515625" style="2" customWidth="1"/>
    <col min="14345" max="14345" width="12" style="2" bestFit="1" customWidth="1"/>
    <col min="14346" max="14346" width="10.28515625" style="2" customWidth="1"/>
    <col min="14347" max="14347" width="11.5703125" style="2" customWidth="1"/>
    <col min="14348" max="14348" width="10.28515625" style="2" customWidth="1"/>
    <col min="14349" max="14349" width="11.28515625" style="2" customWidth="1"/>
    <col min="14350" max="14350" width="10.7109375" style="2" bestFit="1" customWidth="1"/>
    <col min="14351" max="14351" width="13.140625" style="2" bestFit="1" customWidth="1"/>
    <col min="14352" max="14588" width="13.28515625" style="2"/>
    <col min="14589" max="14589" width="22.7109375" style="2" customWidth="1"/>
    <col min="14590" max="14590" width="11.42578125" style="2" customWidth="1"/>
    <col min="14591" max="14591" width="13.42578125" style="2" bestFit="1" customWidth="1"/>
    <col min="14592" max="14592" width="10.28515625" style="2" customWidth="1"/>
    <col min="14593" max="14593" width="13.140625" style="2" bestFit="1" customWidth="1"/>
    <col min="14594" max="14594" width="10.28515625" style="2" customWidth="1"/>
    <col min="14595" max="14595" width="12" style="2" bestFit="1" customWidth="1"/>
    <col min="14596" max="14596" width="10.28515625" style="2" customWidth="1"/>
    <col min="14597" max="14597" width="12" style="2" bestFit="1" customWidth="1"/>
    <col min="14598" max="14598" width="10.28515625" style="2" customWidth="1"/>
    <col min="14599" max="14599" width="13.140625" style="2" bestFit="1" customWidth="1"/>
    <col min="14600" max="14600" width="10.28515625" style="2" customWidth="1"/>
    <col min="14601" max="14601" width="12" style="2" bestFit="1" customWidth="1"/>
    <col min="14602" max="14602" width="10.28515625" style="2" customWidth="1"/>
    <col min="14603" max="14603" width="11.5703125" style="2" customWidth="1"/>
    <col min="14604" max="14604" width="10.28515625" style="2" customWidth="1"/>
    <col min="14605" max="14605" width="11.28515625" style="2" customWidth="1"/>
    <col min="14606" max="14606" width="10.7109375" style="2" bestFit="1" customWidth="1"/>
    <col min="14607" max="14607" width="13.140625" style="2" bestFit="1" customWidth="1"/>
    <col min="14608" max="14844" width="13.28515625" style="2"/>
    <col min="14845" max="14845" width="22.7109375" style="2" customWidth="1"/>
    <col min="14846" max="14846" width="11.42578125" style="2" customWidth="1"/>
    <col min="14847" max="14847" width="13.42578125" style="2" bestFit="1" customWidth="1"/>
    <col min="14848" max="14848" width="10.28515625" style="2" customWidth="1"/>
    <col min="14849" max="14849" width="13.140625" style="2" bestFit="1" customWidth="1"/>
    <col min="14850" max="14850" width="10.28515625" style="2" customWidth="1"/>
    <col min="14851" max="14851" width="12" style="2" bestFit="1" customWidth="1"/>
    <col min="14852" max="14852" width="10.28515625" style="2" customWidth="1"/>
    <col min="14853" max="14853" width="12" style="2" bestFit="1" customWidth="1"/>
    <col min="14854" max="14854" width="10.28515625" style="2" customWidth="1"/>
    <col min="14855" max="14855" width="13.140625" style="2" bestFit="1" customWidth="1"/>
    <col min="14856" max="14856" width="10.28515625" style="2" customWidth="1"/>
    <col min="14857" max="14857" width="12" style="2" bestFit="1" customWidth="1"/>
    <col min="14858" max="14858" width="10.28515625" style="2" customWidth="1"/>
    <col min="14859" max="14859" width="11.5703125" style="2" customWidth="1"/>
    <col min="14860" max="14860" width="10.28515625" style="2" customWidth="1"/>
    <col min="14861" max="14861" width="11.28515625" style="2" customWidth="1"/>
    <col min="14862" max="14862" width="10.7109375" style="2" bestFit="1" customWidth="1"/>
    <col min="14863" max="14863" width="13.140625" style="2" bestFit="1" customWidth="1"/>
    <col min="14864" max="15100" width="13.28515625" style="2"/>
    <col min="15101" max="15101" width="22.7109375" style="2" customWidth="1"/>
    <col min="15102" max="15102" width="11.42578125" style="2" customWidth="1"/>
    <col min="15103" max="15103" width="13.42578125" style="2" bestFit="1" customWidth="1"/>
    <col min="15104" max="15104" width="10.28515625" style="2" customWidth="1"/>
    <col min="15105" max="15105" width="13.140625" style="2" bestFit="1" customWidth="1"/>
    <col min="15106" max="15106" width="10.28515625" style="2" customWidth="1"/>
    <col min="15107" max="15107" width="12" style="2" bestFit="1" customWidth="1"/>
    <col min="15108" max="15108" width="10.28515625" style="2" customWidth="1"/>
    <col min="15109" max="15109" width="12" style="2" bestFit="1" customWidth="1"/>
    <col min="15110" max="15110" width="10.28515625" style="2" customWidth="1"/>
    <col min="15111" max="15111" width="13.140625" style="2" bestFit="1" customWidth="1"/>
    <col min="15112" max="15112" width="10.28515625" style="2" customWidth="1"/>
    <col min="15113" max="15113" width="12" style="2" bestFit="1" customWidth="1"/>
    <col min="15114" max="15114" width="10.28515625" style="2" customWidth="1"/>
    <col min="15115" max="15115" width="11.5703125" style="2" customWidth="1"/>
    <col min="15116" max="15116" width="10.28515625" style="2" customWidth="1"/>
    <col min="15117" max="15117" width="11.28515625" style="2" customWidth="1"/>
    <col min="15118" max="15118" width="10.7109375" style="2" bestFit="1" customWidth="1"/>
    <col min="15119" max="15119" width="13.140625" style="2" bestFit="1" customWidth="1"/>
    <col min="15120" max="15356" width="13.28515625" style="2"/>
    <col min="15357" max="15357" width="22.7109375" style="2" customWidth="1"/>
    <col min="15358" max="15358" width="11.42578125" style="2" customWidth="1"/>
    <col min="15359" max="15359" width="13.42578125" style="2" bestFit="1" customWidth="1"/>
    <col min="15360" max="15360" width="10.28515625" style="2" customWidth="1"/>
    <col min="15361" max="15361" width="13.140625" style="2" bestFit="1" customWidth="1"/>
    <col min="15362" max="15362" width="10.28515625" style="2" customWidth="1"/>
    <col min="15363" max="15363" width="12" style="2" bestFit="1" customWidth="1"/>
    <col min="15364" max="15364" width="10.28515625" style="2" customWidth="1"/>
    <col min="15365" max="15365" width="12" style="2" bestFit="1" customWidth="1"/>
    <col min="15366" max="15366" width="10.28515625" style="2" customWidth="1"/>
    <col min="15367" max="15367" width="13.140625" style="2" bestFit="1" customWidth="1"/>
    <col min="15368" max="15368" width="10.28515625" style="2" customWidth="1"/>
    <col min="15369" max="15369" width="12" style="2" bestFit="1" customWidth="1"/>
    <col min="15370" max="15370" width="10.28515625" style="2" customWidth="1"/>
    <col min="15371" max="15371" width="11.5703125" style="2" customWidth="1"/>
    <col min="15372" max="15372" width="10.28515625" style="2" customWidth="1"/>
    <col min="15373" max="15373" width="11.28515625" style="2" customWidth="1"/>
    <col min="15374" max="15374" width="10.7109375" style="2" bestFit="1" customWidth="1"/>
    <col min="15375" max="15375" width="13.140625" style="2" bestFit="1" customWidth="1"/>
    <col min="15376" max="15612" width="13.28515625" style="2"/>
    <col min="15613" max="15613" width="22.7109375" style="2" customWidth="1"/>
    <col min="15614" max="15614" width="11.42578125" style="2" customWidth="1"/>
    <col min="15615" max="15615" width="13.42578125" style="2" bestFit="1" customWidth="1"/>
    <col min="15616" max="15616" width="10.28515625" style="2" customWidth="1"/>
    <col min="15617" max="15617" width="13.140625" style="2" bestFit="1" customWidth="1"/>
    <col min="15618" max="15618" width="10.28515625" style="2" customWidth="1"/>
    <col min="15619" max="15619" width="12" style="2" bestFit="1" customWidth="1"/>
    <col min="15620" max="15620" width="10.28515625" style="2" customWidth="1"/>
    <col min="15621" max="15621" width="12" style="2" bestFit="1" customWidth="1"/>
    <col min="15622" max="15622" width="10.28515625" style="2" customWidth="1"/>
    <col min="15623" max="15623" width="13.140625" style="2" bestFit="1" customWidth="1"/>
    <col min="15624" max="15624" width="10.28515625" style="2" customWidth="1"/>
    <col min="15625" max="15625" width="12" style="2" bestFit="1" customWidth="1"/>
    <col min="15626" max="15626" width="10.28515625" style="2" customWidth="1"/>
    <col min="15627" max="15627" width="11.5703125" style="2" customWidth="1"/>
    <col min="15628" max="15628" width="10.28515625" style="2" customWidth="1"/>
    <col min="15629" max="15629" width="11.28515625" style="2" customWidth="1"/>
    <col min="15630" max="15630" width="10.7109375" style="2" bestFit="1" customWidth="1"/>
    <col min="15631" max="15631" width="13.140625" style="2" bestFit="1" customWidth="1"/>
    <col min="15632" max="15868" width="13.28515625" style="2"/>
    <col min="15869" max="15869" width="22.7109375" style="2" customWidth="1"/>
    <col min="15870" max="15870" width="11.42578125" style="2" customWidth="1"/>
    <col min="15871" max="15871" width="13.42578125" style="2" bestFit="1" customWidth="1"/>
    <col min="15872" max="15872" width="10.28515625" style="2" customWidth="1"/>
    <col min="15873" max="15873" width="13.140625" style="2" bestFit="1" customWidth="1"/>
    <col min="15874" max="15874" width="10.28515625" style="2" customWidth="1"/>
    <col min="15875" max="15875" width="12" style="2" bestFit="1" customWidth="1"/>
    <col min="15876" max="15876" width="10.28515625" style="2" customWidth="1"/>
    <col min="15877" max="15877" width="12" style="2" bestFit="1" customWidth="1"/>
    <col min="15878" max="15878" width="10.28515625" style="2" customWidth="1"/>
    <col min="15879" max="15879" width="13.140625" style="2" bestFit="1" customWidth="1"/>
    <col min="15880" max="15880" width="10.28515625" style="2" customWidth="1"/>
    <col min="15881" max="15881" width="12" style="2" bestFit="1" customWidth="1"/>
    <col min="15882" max="15882" width="10.28515625" style="2" customWidth="1"/>
    <col min="15883" max="15883" width="11.5703125" style="2" customWidth="1"/>
    <col min="15884" max="15884" width="10.28515625" style="2" customWidth="1"/>
    <col min="15885" max="15885" width="11.28515625" style="2" customWidth="1"/>
    <col min="15886" max="15886" width="10.7109375" style="2" bestFit="1" customWidth="1"/>
    <col min="15887" max="15887" width="13.140625" style="2" bestFit="1" customWidth="1"/>
    <col min="15888" max="16124" width="13.28515625" style="2"/>
    <col min="16125" max="16125" width="22.7109375" style="2" customWidth="1"/>
    <col min="16126" max="16126" width="11.42578125" style="2" customWidth="1"/>
    <col min="16127" max="16127" width="13.42578125" style="2" bestFit="1" customWidth="1"/>
    <col min="16128" max="16128" width="10.28515625" style="2" customWidth="1"/>
    <col min="16129" max="16129" width="13.140625" style="2" bestFit="1" customWidth="1"/>
    <col min="16130" max="16130" width="10.28515625" style="2" customWidth="1"/>
    <col min="16131" max="16131" width="12" style="2" bestFit="1" customWidth="1"/>
    <col min="16132" max="16132" width="10.28515625" style="2" customWidth="1"/>
    <col min="16133" max="16133" width="12" style="2" bestFit="1" customWidth="1"/>
    <col min="16134" max="16134" width="10.28515625" style="2" customWidth="1"/>
    <col min="16135" max="16135" width="13.140625" style="2" bestFit="1" customWidth="1"/>
    <col min="16136" max="16136" width="10.28515625" style="2" customWidth="1"/>
    <col min="16137" max="16137" width="12" style="2" bestFit="1" customWidth="1"/>
    <col min="16138" max="16138" width="10.28515625" style="2" customWidth="1"/>
    <col min="16139" max="16139" width="11.5703125" style="2" customWidth="1"/>
    <col min="16140" max="16140" width="10.28515625" style="2" customWidth="1"/>
    <col min="16141" max="16141" width="11.28515625" style="2" customWidth="1"/>
    <col min="16142" max="16142" width="10.7109375" style="2" bestFit="1" customWidth="1"/>
    <col min="16143" max="16143" width="13.140625" style="2" bestFit="1" customWidth="1"/>
    <col min="16144" max="16384" width="13.28515625" style="2"/>
  </cols>
  <sheetData>
    <row r="1" spans="1:46" ht="18.75" customHeight="1" x14ac:dyDescent="0.3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</row>
    <row r="2" spans="1:46" ht="18.75" customHeight="1" x14ac:dyDescent="0.3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3"/>
      <c r="O2" s="3"/>
      <c r="P2" s="3"/>
      <c r="Q2" s="3"/>
      <c r="R2" s="3"/>
      <c r="S2" s="3"/>
    </row>
    <row r="3" spans="1:46" ht="18.75" customHeight="1" x14ac:dyDescent="0.3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3"/>
      <c r="O3" s="3"/>
      <c r="P3" s="3"/>
      <c r="Q3" s="3"/>
      <c r="R3" s="3"/>
      <c r="S3" s="3"/>
    </row>
    <row r="4" spans="1:46" ht="18.75" customHeight="1" x14ac:dyDescent="0.3">
      <c r="A4" s="77"/>
      <c r="B4" s="77"/>
      <c r="C4" s="77"/>
      <c r="D4" s="77"/>
      <c r="E4" s="4"/>
      <c r="F4" s="77"/>
      <c r="G4" s="77"/>
      <c r="H4" s="77"/>
      <c r="I4" s="77"/>
      <c r="J4" s="77"/>
      <c r="K4" s="77"/>
      <c r="L4" s="77"/>
      <c r="M4" s="77"/>
      <c r="N4" s="3"/>
      <c r="O4" s="3"/>
      <c r="P4" s="3"/>
      <c r="Q4" s="3"/>
      <c r="R4" s="3"/>
      <c r="S4" s="3"/>
    </row>
    <row r="5" spans="1:46" s="8" customFormat="1" ht="18.75" customHeight="1" x14ac:dyDescent="0.35">
      <c r="A5" s="84"/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5"/>
      <c r="T5" s="6"/>
      <c r="U5" s="6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</row>
    <row r="6" spans="1:46" s="8" customFormat="1" ht="18.75" customHeight="1" x14ac:dyDescent="0.35">
      <c r="A6" s="84" t="s">
        <v>0</v>
      </c>
      <c r="B6" s="84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6"/>
      <c r="U6" s="6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</row>
    <row r="7" spans="1:46" s="8" customFormat="1" ht="18.75" customHeight="1" x14ac:dyDescent="0.25">
      <c r="A7" s="9"/>
      <c r="B7" s="10"/>
      <c r="C7" s="10"/>
      <c r="D7" s="10"/>
      <c r="E7" s="11"/>
      <c r="F7" s="10"/>
      <c r="G7" s="10"/>
      <c r="H7" s="10"/>
      <c r="I7" s="10"/>
      <c r="J7" s="9"/>
      <c r="K7" s="10"/>
      <c r="L7" s="10"/>
      <c r="M7" s="10"/>
      <c r="N7" s="12"/>
      <c r="O7" s="12"/>
      <c r="P7" s="12"/>
      <c r="Q7" s="12"/>
      <c r="R7" s="12"/>
      <c r="S7" s="13"/>
      <c r="T7" s="6"/>
      <c r="U7" s="6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</row>
    <row r="8" spans="1:46" ht="42" customHeight="1" x14ac:dyDescent="0.3">
      <c r="A8" s="85" t="s">
        <v>51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</row>
    <row r="9" spans="1:46" x14ac:dyDescent="0.3">
      <c r="A9" s="14"/>
      <c r="I9" s="15"/>
    </row>
    <row r="10" spans="1:46" s="17" customFormat="1" ht="45.75" customHeight="1" x14ac:dyDescent="0.35">
      <c r="A10" s="78" t="s">
        <v>49</v>
      </c>
      <c r="B10" s="80" t="s">
        <v>1</v>
      </c>
      <c r="C10" s="81"/>
      <c r="D10" s="80" t="s">
        <v>2</v>
      </c>
      <c r="E10" s="81"/>
      <c r="F10" s="82" t="s">
        <v>3</v>
      </c>
      <c r="G10" s="83"/>
      <c r="H10" s="82" t="s">
        <v>4</v>
      </c>
      <c r="I10" s="83"/>
      <c r="J10" s="86" t="s">
        <v>50</v>
      </c>
      <c r="K10" s="87"/>
      <c r="L10" s="82" t="s">
        <v>5</v>
      </c>
      <c r="M10" s="83"/>
      <c r="N10" s="80" t="s">
        <v>6</v>
      </c>
      <c r="O10" s="88"/>
      <c r="P10" s="80" t="s">
        <v>56</v>
      </c>
      <c r="Q10" s="88"/>
      <c r="R10" s="82" t="s">
        <v>7</v>
      </c>
      <c r="S10" s="83"/>
      <c r="T10" s="16"/>
      <c r="U10" s="16"/>
    </row>
    <row r="11" spans="1:46" s="17" customFormat="1" ht="18" customHeight="1" x14ac:dyDescent="0.35">
      <c r="A11" s="79"/>
      <c r="B11" s="18" t="s">
        <v>8</v>
      </c>
      <c r="C11" s="18" t="s">
        <v>52</v>
      </c>
      <c r="D11" s="18" t="s">
        <v>9</v>
      </c>
      <c r="E11" s="18" t="s">
        <v>52</v>
      </c>
      <c r="F11" s="18" t="s">
        <v>9</v>
      </c>
      <c r="G11" s="18" t="s">
        <v>52</v>
      </c>
      <c r="H11" s="18" t="s">
        <v>9</v>
      </c>
      <c r="I11" s="18" t="s">
        <v>52</v>
      </c>
      <c r="J11" s="18" t="s">
        <v>9</v>
      </c>
      <c r="K11" s="18" t="s">
        <v>52</v>
      </c>
      <c r="L11" s="18" t="s">
        <v>9</v>
      </c>
      <c r="M11" s="18" t="s">
        <v>52</v>
      </c>
      <c r="N11" s="18" t="s">
        <v>9</v>
      </c>
      <c r="O11" s="18" t="s">
        <v>53</v>
      </c>
      <c r="P11" s="18" t="s">
        <v>9</v>
      </c>
      <c r="Q11" s="18" t="s">
        <v>52</v>
      </c>
      <c r="R11" s="18" t="s">
        <v>9</v>
      </c>
      <c r="S11" s="18" t="s">
        <v>54</v>
      </c>
      <c r="T11" s="19"/>
      <c r="U11" s="16"/>
    </row>
    <row r="12" spans="1:46" ht="18.75" customHeight="1" x14ac:dyDescent="0.35">
      <c r="A12" s="20"/>
      <c r="B12" s="21"/>
      <c r="C12" s="22"/>
      <c r="D12" s="21"/>
      <c r="E12" s="23"/>
      <c r="F12" s="21"/>
      <c r="G12" s="23"/>
      <c r="H12" s="21"/>
      <c r="I12" s="23"/>
      <c r="J12" s="21"/>
      <c r="K12" s="23"/>
      <c r="L12" s="21"/>
      <c r="M12" s="23"/>
      <c r="N12" s="21"/>
      <c r="O12" s="24"/>
      <c r="P12" s="24"/>
      <c r="Q12" s="24"/>
      <c r="R12" s="24"/>
      <c r="S12" s="24"/>
      <c r="T12" s="25"/>
      <c r="W12" s="26"/>
    </row>
    <row r="13" spans="1:46" s="36" customFormat="1" ht="18.75" customHeight="1" x14ac:dyDescent="0.35">
      <c r="A13" s="27" t="s">
        <v>10</v>
      </c>
      <c r="B13" s="28">
        <f t="shared" ref="B13:N13" si="0">+B15+B22+B55</f>
        <v>9987</v>
      </c>
      <c r="C13" s="29">
        <f t="shared" si="0"/>
        <v>192472.69999999995</v>
      </c>
      <c r="D13" s="30">
        <f t="shared" si="0"/>
        <v>2495</v>
      </c>
      <c r="E13" s="29">
        <f t="shared" si="0"/>
        <v>385394.38296000008</v>
      </c>
      <c r="F13" s="30">
        <f t="shared" si="0"/>
        <v>1029</v>
      </c>
      <c r="G13" s="29">
        <f t="shared" si="0"/>
        <v>112156.70000000003</v>
      </c>
      <c r="H13" s="30">
        <f t="shared" si="0"/>
        <v>136</v>
      </c>
      <c r="I13" s="29">
        <f t="shared" si="0"/>
        <v>19663.2</v>
      </c>
      <c r="J13" s="30">
        <f t="shared" si="0"/>
        <v>2930</v>
      </c>
      <c r="K13" s="29">
        <f t="shared" si="0"/>
        <v>349342.3</v>
      </c>
      <c r="L13" s="28">
        <f t="shared" si="0"/>
        <v>417</v>
      </c>
      <c r="M13" s="29">
        <f t="shared" si="0"/>
        <v>42884.1</v>
      </c>
      <c r="N13" s="30">
        <f t="shared" si="0"/>
        <v>0</v>
      </c>
      <c r="O13" s="30">
        <v>0</v>
      </c>
      <c r="P13" s="30">
        <f>+P15+P22+P55</f>
        <v>90</v>
      </c>
      <c r="Q13" s="30">
        <f>+Q15+Q22+Q55</f>
        <v>200.3</v>
      </c>
      <c r="R13" s="30">
        <v>16994</v>
      </c>
      <c r="S13" s="29">
        <v>1101913.3829599998</v>
      </c>
      <c r="T13" s="31"/>
      <c r="U13" s="32"/>
      <c r="V13" s="28"/>
      <c r="W13" s="29"/>
      <c r="X13" s="28"/>
      <c r="Y13" s="33"/>
      <c r="Z13" s="28"/>
      <c r="AA13" s="33"/>
      <c r="AB13" s="28"/>
      <c r="AC13" s="33"/>
      <c r="AD13" s="28"/>
      <c r="AE13" s="33"/>
      <c r="AF13" s="28"/>
      <c r="AG13" s="33"/>
      <c r="AH13" s="28"/>
      <c r="AI13" s="34"/>
      <c r="AJ13" s="34"/>
      <c r="AK13" s="35"/>
    </row>
    <row r="14" spans="1:46" ht="18.75" customHeight="1" x14ac:dyDescent="0.35">
      <c r="A14" s="37"/>
      <c r="B14" s="38"/>
      <c r="C14" s="39"/>
      <c r="D14" s="40"/>
      <c r="E14" s="39"/>
      <c r="F14" s="40"/>
      <c r="G14" s="39"/>
      <c r="H14" s="40"/>
      <c r="I14" s="39"/>
      <c r="J14" s="40"/>
      <c r="K14" s="39"/>
      <c r="L14" s="40"/>
      <c r="M14" s="39"/>
      <c r="N14" s="40"/>
      <c r="O14" s="41"/>
      <c r="P14" s="42"/>
      <c r="Q14" s="43"/>
      <c r="R14" s="42"/>
      <c r="S14" s="44"/>
      <c r="U14" s="32"/>
      <c r="V14" s="45"/>
      <c r="W14" s="46"/>
      <c r="X14" s="47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</row>
    <row r="15" spans="1:46" s="36" customFormat="1" ht="18.75" customHeight="1" x14ac:dyDescent="0.35">
      <c r="A15" s="27" t="s">
        <v>11</v>
      </c>
      <c r="B15" s="30">
        <f t="shared" ref="B15:N15" si="1">SUM(B16:B19)</f>
        <v>3696</v>
      </c>
      <c r="C15" s="29">
        <f t="shared" si="1"/>
        <v>64637.999999999993</v>
      </c>
      <c r="D15" s="30">
        <f t="shared" si="1"/>
        <v>1043</v>
      </c>
      <c r="E15" s="29">
        <f t="shared" si="1"/>
        <v>160761.38308</v>
      </c>
      <c r="F15" s="30">
        <f t="shared" si="1"/>
        <v>239</v>
      </c>
      <c r="G15" s="29">
        <f t="shared" si="1"/>
        <v>28970.600000000002</v>
      </c>
      <c r="H15" s="30">
        <f t="shared" si="1"/>
        <v>16</v>
      </c>
      <c r="I15" s="29">
        <f t="shared" si="1"/>
        <v>2544.4</v>
      </c>
      <c r="J15" s="30">
        <f t="shared" si="1"/>
        <v>535</v>
      </c>
      <c r="K15" s="29">
        <f t="shared" si="1"/>
        <v>64842.5</v>
      </c>
      <c r="L15" s="28">
        <f t="shared" si="1"/>
        <v>90</v>
      </c>
      <c r="M15" s="29">
        <f t="shared" si="1"/>
        <v>8407.7999999999993</v>
      </c>
      <c r="N15" s="30">
        <f t="shared" si="1"/>
        <v>0</v>
      </c>
      <c r="O15" s="30">
        <v>0</v>
      </c>
      <c r="P15" s="30">
        <f>SUM(P16:P19)</f>
        <v>0</v>
      </c>
      <c r="Q15" s="30">
        <f>SUM(Q16:Q19)</f>
        <v>0</v>
      </c>
      <c r="R15" s="30">
        <v>5619</v>
      </c>
      <c r="S15" s="29">
        <v>330164.68307999999</v>
      </c>
      <c r="T15" s="48"/>
      <c r="U15" s="32"/>
      <c r="V15" s="49"/>
      <c r="W15" s="50"/>
      <c r="X15" s="49"/>
      <c r="Y15" s="34"/>
      <c r="Z15" s="49"/>
      <c r="AA15" s="34"/>
      <c r="AB15" s="49"/>
      <c r="AC15" s="34"/>
      <c r="AD15" s="49"/>
      <c r="AE15" s="34"/>
      <c r="AF15" s="49"/>
      <c r="AG15" s="34"/>
      <c r="AH15" s="49"/>
      <c r="AI15" s="34"/>
      <c r="AJ15" s="34"/>
      <c r="AK15" s="35"/>
    </row>
    <row r="16" spans="1:46" ht="18.75" customHeight="1" x14ac:dyDescent="0.35">
      <c r="A16" s="51" t="s">
        <v>12</v>
      </c>
      <c r="B16" s="42">
        <v>744</v>
      </c>
      <c r="C16" s="44">
        <v>16992.2</v>
      </c>
      <c r="D16" s="42">
        <v>262</v>
      </c>
      <c r="E16" s="44">
        <v>38899.352920000005</v>
      </c>
      <c r="F16" s="42">
        <v>61</v>
      </c>
      <c r="G16" s="52">
        <v>7129.7</v>
      </c>
      <c r="H16" s="42">
        <v>3</v>
      </c>
      <c r="I16" s="44">
        <v>520.4</v>
      </c>
      <c r="J16" s="42">
        <v>112</v>
      </c>
      <c r="K16" s="44">
        <v>13664.7</v>
      </c>
      <c r="L16" s="53">
        <v>16</v>
      </c>
      <c r="M16" s="44">
        <v>1606.3</v>
      </c>
      <c r="N16" s="42">
        <v>0</v>
      </c>
      <c r="O16" s="42">
        <v>0</v>
      </c>
      <c r="P16" s="42">
        <v>0</v>
      </c>
      <c r="Q16" s="42">
        <v>0</v>
      </c>
      <c r="R16" s="42">
        <v>1198</v>
      </c>
      <c r="S16" s="44">
        <v>78812.652920000008</v>
      </c>
      <c r="T16" s="48"/>
      <c r="U16" s="32"/>
      <c r="V16" s="54"/>
      <c r="W16" s="55"/>
      <c r="X16" s="54"/>
      <c r="Y16" s="55"/>
      <c r="Z16" s="54"/>
      <c r="AA16" s="55"/>
      <c r="AB16" s="54"/>
      <c r="AC16" s="55"/>
      <c r="AD16" s="54"/>
      <c r="AE16" s="55"/>
      <c r="AF16" s="54"/>
      <c r="AG16" s="55"/>
      <c r="AH16" s="54"/>
      <c r="AI16" s="1"/>
      <c r="AJ16" s="55"/>
      <c r="AK16" s="55"/>
    </row>
    <row r="17" spans="1:37" ht="18.75" customHeight="1" x14ac:dyDescent="0.35">
      <c r="A17" s="51" t="s">
        <v>13</v>
      </c>
      <c r="B17" s="42">
        <v>1250</v>
      </c>
      <c r="C17" s="44">
        <v>20556.199999999997</v>
      </c>
      <c r="D17" s="42">
        <v>350</v>
      </c>
      <c r="E17" s="44">
        <v>53910.735279999994</v>
      </c>
      <c r="F17" s="42">
        <v>69</v>
      </c>
      <c r="G17" s="44">
        <v>8875.2000000000007</v>
      </c>
      <c r="H17" s="42">
        <v>3</v>
      </c>
      <c r="I17" s="44">
        <v>608.6</v>
      </c>
      <c r="J17" s="42">
        <v>193</v>
      </c>
      <c r="K17" s="44">
        <v>22427.599999999999</v>
      </c>
      <c r="L17" s="53">
        <v>31</v>
      </c>
      <c r="M17" s="44">
        <v>3083.6</v>
      </c>
      <c r="N17" s="42">
        <v>0</v>
      </c>
      <c r="O17" s="42">
        <v>0</v>
      </c>
      <c r="P17" s="42">
        <v>0</v>
      </c>
      <c r="Q17" s="42">
        <v>0</v>
      </c>
      <c r="R17" s="42">
        <v>1896</v>
      </c>
      <c r="S17" s="44">
        <v>109461.93527999999</v>
      </c>
      <c r="T17" s="48"/>
      <c r="U17" s="32"/>
      <c r="V17" s="54"/>
      <c r="W17" s="55"/>
      <c r="X17" s="54"/>
      <c r="Y17" s="55"/>
      <c r="Z17" s="54"/>
      <c r="AA17" s="55"/>
      <c r="AB17" s="54"/>
      <c r="AC17" s="55"/>
      <c r="AD17" s="54"/>
      <c r="AE17" s="55"/>
      <c r="AF17" s="54"/>
      <c r="AG17" s="55"/>
      <c r="AH17" s="54"/>
      <c r="AI17" s="1"/>
      <c r="AJ17" s="55"/>
      <c r="AK17" s="55"/>
    </row>
    <row r="18" spans="1:37" ht="18.75" customHeight="1" x14ac:dyDescent="0.35">
      <c r="A18" s="51" t="s">
        <v>14</v>
      </c>
      <c r="B18" s="42">
        <v>1042</v>
      </c>
      <c r="C18" s="44">
        <v>17483.599999999999</v>
      </c>
      <c r="D18" s="42">
        <v>313</v>
      </c>
      <c r="E18" s="44">
        <v>48458.577239999999</v>
      </c>
      <c r="F18" s="42">
        <v>76</v>
      </c>
      <c r="G18" s="44">
        <v>9722.2999999999993</v>
      </c>
      <c r="H18" s="42">
        <v>8</v>
      </c>
      <c r="I18" s="44">
        <v>1132</v>
      </c>
      <c r="J18" s="42">
        <v>160</v>
      </c>
      <c r="K18" s="44">
        <v>19605.7</v>
      </c>
      <c r="L18" s="53">
        <v>30</v>
      </c>
      <c r="M18" s="44">
        <v>2629.5</v>
      </c>
      <c r="N18" s="42">
        <v>0</v>
      </c>
      <c r="O18" s="42">
        <v>0</v>
      </c>
      <c r="P18" s="42">
        <v>0</v>
      </c>
      <c r="Q18" s="42">
        <v>0</v>
      </c>
      <c r="R18" s="42">
        <v>1629</v>
      </c>
      <c r="S18" s="44">
        <v>99031.67723999999</v>
      </c>
      <c r="T18" s="48"/>
      <c r="U18" s="32"/>
      <c r="V18" s="54"/>
      <c r="W18" s="55"/>
      <c r="X18" s="54"/>
      <c r="Y18" s="55"/>
      <c r="Z18" s="54"/>
      <c r="AA18" s="55"/>
      <c r="AB18" s="54"/>
      <c r="AC18" s="55"/>
      <c r="AD18" s="54"/>
      <c r="AE18" s="55"/>
      <c r="AF18" s="54"/>
      <c r="AG18" s="55"/>
      <c r="AH18" s="54"/>
      <c r="AI18" s="1"/>
      <c r="AJ18" s="55"/>
      <c r="AK18" s="55"/>
    </row>
    <row r="19" spans="1:37" ht="18.75" customHeight="1" x14ac:dyDescent="0.35">
      <c r="A19" s="51" t="s">
        <v>15</v>
      </c>
      <c r="B19" s="42">
        <v>660</v>
      </c>
      <c r="C19" s="44">
        <v>9606</v>
      </c>
      <c r="D19" s="42">
        <v>118</v>
      </c>
      <c r="E19" s="44">
        <v>19492.717639999995</v>
      </c>
      <c r="F19" s="42">
        <v>33</v>
      </c>
      <c r="G19" s="44">
        <v>3243.4</v>
      </c>
      <c r="H19" s="42">
        <v>2</v>
      </c>
      <c r="I19" s="44">
        <v>283.39999999999998</v>
      </c>
      <c r="J19" s="42">
        <v>70</v>
      </c>
      <c r="K19" s="44">
        <v>9144.5</v>
      </c>
      <c r="L19" s="53">
        <v>13</v>
      </c>
      <c r="M19" s="44">
        <v>1088.4000000000001</v>
      </c>
      <c r="N19" s="42">
        <v>0</v>
      </c>
      <c r="O19" s="42">
        <v>0</v>
      </c>
      <c r="P19" s="42">
        <v>0</v>
      </c>
      <c r="Q19" s="42">
        <v>0</v>
      </c>
      <c r="R19" s="42">
        <v>896</v>
      </c>
      <c r="S19" s="44">
        <v>42858.417639999992</v>
      </c>
      <c r="T19" s="48"/>
      <c r="U19" s="32"/>
      <c r="V19" s="54"/>
      <c r="W19" s="55"/>
      <c r="X19" s="54"/>
      <c r="Y19" s="55"/>
      <c r="Z19" s="54"/>
      <c r="AA19" s="55"/>
      <c r="AB19" s="54"/>
      <c r="AC19" s="55"/>
      <c r="AD19" s="54"/>
      <c r="AE19" s="55"/>
      <c r="AF19" s="54"/>
      <c r="AG19" s="55"/>
      <c r="AH19" s="54"/>
      <c r="AI19" s="1"/>
      <c r="AJ19" s="55"/>
      <c r="AK19" s="55"/>
    </row>
    <row r="20" spans="1:37" ht="18.75" customHeight="1" x14ac:dyDescent="0.35">
      <c r="A20" s="51" t="s">
        <v>16</v>
      </c>
      <c r="B20" s="42"/>
      <c r="C20" s="44"/>
      <c r="D20" s="42"/>
      <c r="E20" s="44"/>
      <c r="F20" s="42"/>
      <c r="G20" s="44"/>
      <c r="H20" s="42"/>
      <c r="I20" s="44"/>
      <c r="J20" s="42"/>
      <c r="K20" s="44"/>
      <c r="L20" s="42"/>
      <c r="M20" s="44"/>
      <c r="N20" s="42"/>
      <c r="O20" s="43"/>
      <c r="P20" s="42"/>
      <c r="Q20" s="43"/>
      <c r="R20" s="42"/>
      <c r="S20" s="44"/>
      <c r="T20" s="48"/>
      <c r="U20" s="32"/>
      <c r="V20" s="54"/>
      <c r="W20" s="55"/>
      <c r="X20" s="54"/>
      <c r="Y20" s="55"/>
      <c r="Z20" s="54"/>
      <c r="AA20" s="55"/>
      <c r="AB20" s="54"/>
      <c r="AC20" s="55"/>
      <c r="AD20" s="54"/>
      <c r="AE20" s="55"/>
      <c r="AF20" s="54"/>
      <c r="AG20" s="55"/>
      <c r="AH20" s="54"/>
      <c r="AI20" s="1"/>
      <c r="AJ20" s="55"/>
      <c r="AK20" s="55"/>
    </row>
    <row r="21" spans="1:37" ht="18.75" customHeight="1" x14ac:dyDescent="0.35">
      <c r="A21" s="37"/>
      <c r="B21" s="40"/>
      <c r="C21" s="39"/>
      <c r="D21" s="40"/>
      <c r="E21" s="39"/>
      <c r="F21" s="40"/>
      <c r="G21" s="39"/>
      <c r="H21" s="40"/>
      <c r="I21" s="39"/>
      <c r="J21" s="40"/>
      <c r="K21" s="39"/>
      <c r="L21" s="40"/>
      <c r="M21" s="39"/>
      <c r="N21" s="40"/>
      <c r="O21" s="41"/>
      <c r="P21" s="40"/>
      <c r="Q21" s="41"/>
      <c r="R21" s="40"/>
      <c r="S21" s="39"/>
      <c r="T21" s="48"/>
      <c r="U21" s="32"/>
      <c r="V21" s="54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</row>
    <row r="22" spans="1:37" s="36" customFormat="1" ht="18.75" customHeight="1" x14ac:dyDescent="0.35">
      <c r="A22" s="27" t="s">
        <v>17</v>
      </c>
      <c r="B22" s="30">
        <f t="shared" ref="B22:N22" si="2">SUM(B23:B53)</f>
        <v>6288</v>
      </c>
      <c r="C22" s="29">
        <f t="shared" si="2"/>
        <v>126214.79999999997</v>
      </c>
      <c r="D22" s="30">
        <f t="shared" si="2"/>
        <v>1448</v>
      </c>
      <c r="E22" s="29">
        <f t="shared" si="2"/>
        <v>222229.99988000005</v>
      </c>
      <c r="F22" s="30">
        <f t="shared" si="2"/>
        <v>784</v>
      </c>
      <c r="G22" s="29">
        <f t="shared" si="2"/>
        <v>82635.500000000015</v>
      </c>
      <c r="H22" s="30">
        <f t="shared" si="2"/>
        <v>120</v>
      </c>
      <c r="I22" s="29">
        <f t="shared" si="2"/>
        <v>17118.8</v>
      </c>
      <c r="J22" s="30">
        <f t="shared" si="2"/>
        <v>2385</v>
      </c>
      <c r="K22" s="29">
        <f t="shared" si="2"/>
        <v>283618.7</v>
      </c>
      <c r="L22" s="28">
        <f t="shared" si="2"/>
        <v>326</v>
      </c>
      <c r="M22" s="29">
        <f t="shared" si="2"/>
        <v>34417.199999999997</v>
      </c>
      <c r="N22" s="30">
        <f t="shared" si="2"/>
        <v>0</v>
      </c>
      <c r="O22" s="30">
        <v>0</v>
      </c>
      <c r="P22" s="30">
        <f>SUM(P23:P53)</f>
        <v>44</v>
      </c>
      <c r="Q22" s="30">
        <f>SUM(Q23:Q53)</f>
        <v>95.399999999999991</v>
      </c>
      <c r="R22" s="30">
        <v>11351</v>
      </c>
      <c r="S22" s="29">
        <v>766234.9998799999</v>
      </c>
      <c r="T22" s="48"/>
      <c r="U22" s="32"/>
      <c r="V22" s="54"/>
      <c r="W22" s="56"/>
      <c r="X22" s="30"/>
      <c r="Y22" s="33"/>
      <c r="Z22" s="30"/>
      <c r="AA22" s="33"/>
      <c r="AB22" s="30"/>
      <c r="AC22" s="33"/>
      <c r="AD22" s="30"/>
      <c r="AE22" s="33"/>
      <c r="AF22" s="30"/>
      <c r="AG22" s="33"/>
      <c r="AH22" s="30"/>
      <c r="AI22" s="34"/>
      <c r="AJ22" s="34"/>
      <c r="AK22" s="35"/>
    </row>
    <row r="23" spans="1:37" ht="18.75" customHeight="1" x14ac:dyDescent="0.35">
      <c r="A23" s="51" t="s">
        <v>18</v>
      </c>
      <c r="B23" s="42">
        <v>139</v>
      </c>
      <c r="C23" s="44">
        <v>2739.3</v>
      </c>
      <c r="D23" s="42">
        <v>35</v>
      </c>
      <c r="E23" s="44">
        <v>4316.2</v>
      </c>
      <c r="F23" s="42">
        <v>5</v>
      </c>
      <c r="G23" s="44">
        <v>1002.8</v>
      </c>
      <c r="H23" s="42">
        <v>3</v>
      </c>
      <c r="I23" s="44">
        <v>376</v>
      </c>
      <c r="J23" s="42">
        <v>29</v>
      </c>
      <c r="K23" s="44">
        <v>3684.1</v>
      </c>
      <c r="L23" s="53">
        <v>4</v>
      </c>
      <c r="M23" s="44">
        <v>385.8</v>
      </c>
      <c r="N23" s="75">
        <v>0</v>
      </c>
      <c r="O23" s="76">
        <v>0</v>
      </c>
      <c r="P23" s="42">
        <v>0</v>
      </c>
      <c r="Q23" s="42">
        <v>0</v>
      </c>
      <c r="R23" s="42">
        <v>215</v>
      </c>
      <c r="S23" s="44">
        <v>12504.2</v>
      </c>
      <c r="T23" s="48"/>
      <c r="U23" s="32"/>
      <c r="V23" s="54"/>
      <c r="W23" s="56"/>
      <c r="X23" s="54"/>
      <c r="Y23" s="55"/>
      <c r="Z23" s="54"/>
      <c r="AA23" s="55"/>
      <c r="AB23" s="54"/>
      <c r="AC23" s="55"/>
      <c r="AD23" s="54"/>
      <c r="AE23" s="55"/>
      <c r="AF23" s="54"/>
      <c r="AG23" s="55"/>
      <c r="AH23" s="54"/>
      <c r="AI23" s="1"/>
      <c r="AJ23" s="55"/>
      <c r="AK23" s="55"/>
    </row>
    <row r="24" spans="1:37" ht="18.75" customHeight="1" x14ac:dyDescent="0.35">
      <c r="A24" s="51" t="s">
        <v>19</v>
      </c>
      <c r="B24" s="42">
        <v>76</v>
      </c>
      <c r="C24" s="44">
        <v>1142.5999999999999</v>
      </c>
      <c r="D24" s="42">
        <v>32</v>
      </c>
      <c r="E24" s="44">
        <v>4200.3999999999996</v>
      </c>
      <c r="F24" s="42">
        <v>16</v>
      </c>
      <c r="G24" s="44">
        <v>1477.1</v>
      </c>
      <c r="H24" s="42">
        <v>0</v>
      </c>
      <c r="I24" s="42">
        <v>0</v>
      </c>
      <c r="J24" s="42">
        <v>64</v>
      </c>
      <c r="K24" s="44">
        <v>6957.2</v>
      </c>
      <c r="L24" s="53">
        <v>9</v>
      </c>
      <c r="M24" s="44">
        <v>836.6</v>
      </c>
      <c r="N24" s="75">
        <v>0</v>
      </c>
      <c r="O24" s="76">
        <v>0</v>
      </c>
      <c r="P24" s="42">
        <v>0</v>
      </c>
      <c r="Q24" s="42">
        <v>0</v>
      </c>
      <c r="R24" s="42">
        <v>197</v>
      </c>
      <c r="S24" s="44">
        <v>14613.9</v>
      </c>
      <c r="T24" s="48"/>
      <c r="U24" s="32"/>
      <c r="V24" s="54"/>
      <c r="W24" s="56"/>
      <c r="X24" s="54"/>
      <c r="Y24" s="55"/>
      <c r="Z24" s="54"/>
      <c r="AA24" s="55"/>
      <c r="AB24" s="54"/>
      <c r="AC24" s="55"/>
      <c r="AD24" s="54"/>
      <c r="AE24" s="55"/>
      <c r="AF24" s="54"/>
      <c r="AG24" s="55"/>
      <c r="AH24" s="54"/>
      <c r="AI24" s="1"/>
      <c r="AJ24" s="55"/>
      <c r="AK24" s="55"/>
    </row>
    <row r="25" spans="1:37" ht="18.75" customHeight="1" x14ac:dyDescent="0.35">
      <c r="A25" s="51" t="s">
        <v>20</v>
      </c>
      <c r="B25" s="42">
        <v>142</v>
      </c>
      <c r="C25" s="44">
        <v>2499.5</v>
      </c>
      <c r="D25" s="42">
        <v>23</v>
      </c>
      <c r="E25" s="44">
        <v>4628.7</v>
      </c>
      <c r="F25" s="42">
        <v>15</v>
      </c>
      <c r="G25" s="44">
        <v>2726.4</v>
      </c>
      <c r="H25" s="42">
        <v>0</v>
      </c>
      <c r="I25" s="42">
        <v>0</v>
      </c>
      <c r="J25" s="42">
        <v>33</v>
      </c>
      <c r="K25" s="44">
        <v>3472.6</v>
      </c>
      <c r="L25" s="53">
        <v>5</v>
      </c>
      <c r="M25" s="44">
        <v>468.5</v>
      </c>
      <c r="N25" s="75">
        <v>0</v>
      </c>
      <c r="O25" s="76">
        <v>0</v>
      </c>
      <c r="P25" s="42">
        <v>1</v>
      </c>
      <c r="Q25" s="44">
        <v>1.4</v>
      </c>
      <c r="R25" s="42">
        <v>218</v>
      </c>
      <c r="S25" s="44">
        <v>13795.7</v>
      </c>
      <c r="T25" s="48"/>
      <c r="U25" s="32"/>
      <c r="V25" s="54"/>
      <c r="W25" s="56"/>
      <c r="X25" s="54"/>
      <c r="Y25" s="55"/>
      <c r="Z25" s="54"/>
      <c r="AA25" s="55"/>
      <c r="AB25" s="54"/>
      <c r="AC25" s="55"/>
      <c r="AD25" s="54"/>
      <c r="AE25" s="55"/>
      <c r="AF25" s="54"/>
      <c r="AG25" s="55"/>
      <c r="AH25" s="54"/>
      <c r="AI25" s="1"/>
      <c r="AJ25" s="55"/>
      <c r="AK25" s="55"/>
    </row>
    <row r="26" spans="1:37" ht="18.75" customHeight="1" x14ac:dyDescent="0.35">
      <c r="A26" s="51" t="s">
        <v>21</v>
      </c>
      <c r="B26" s="42">
        <v>57</v>
      </c>
      <c r="C26" s="44">
        <f>1261</f>
        <v>1261</v>
      </c>
      <c r="D26" s="42">
        <v>8</v>
      </c>
      <c r="E26" s="44">
        <v>1717</v>
      </c>
      <c r="F26" s="42">
        <v>39</v>
      </c>
      <c r="G26" s="44">
        <v>3822.9</v>
      </c>
      <c r="H26" s="42">
        <v>3</v>
      </c>
      <c r="I26" s="44">
        <v>391.8</v>
      </c>
      <c r="J26" s="42">
        <v>17</v>
      </c>
      <c r="K26" s="44">
        <v>2740.2</v>
      </c>
      <c r="L26" s="53">
        <v>1</v>
      </c>
      <c r="M26" s="44">
        <v>231.3</v>
      </c>
      <c r="N26" s="75">
        <v>0</v>
      </c>
      <c r="O26" s="76">
        <v>0</v>
      </c>
      <c r="P26" s="42">
        <v>1</v>
      </c>
      <c r="Q26" s="44">
        <v>0.9</v>
      </c>
      <c r="R26" s="42">
        <v>125</v>
      </c>
      <c r="S26" s="44">
        <v>10164.200000000001</v>
      </c>
      <c r="T26" s="48"/>
      <c r="U26" s="32"/>
      <c r="V26" s="54"/>
      <c r="W26" s="56"/>
      <c r="X26" s="54"/>
      <c r="Y26" s="55"/>
      <c r="Z26" s="54"/>
      <c r="AA26" s="55"/>
      <c r="AB26" s="54"/>
      <c r="AC26" s="55"/>
      <c r="AD26" s="54"/>
      <c r="AE26" s="55"/>
      <c r="AF26" s="54"/>
      <c r="AG26" s="55"/>
      <c r="AH26" s="54"/>
      <c r="AI26" s="1"/>
      <c r="AJ26" s="55"/>
      <c r="AK26" s="55"/>
    </row>
    <row r="27" spans="1:37" ht="18.75" customHeight="1" x14ac:dyDescent="0.35">
      <c r="A27" s="51" t="s">
        <v>22</v>
      </c>
      <c r="B27" s="42">
        <v>548</v>
      </c>
      <c r="C27" s="44">
        <v>13323.4</v>
      </c>
      <c r="D27" s="42">
        <v>100</v>
      </c>
      <c r="E27" s="44">
        <v>17485.099999999999</v>
      </c>
      <c r="F27" s="42">
        <v>18</v>
      </c>
      <c r="G27" s="44">
        <v>2112.1</v>
      </c>
      <c r="H27" s="42">
        <v>2</v>
      </c>
      <c r="I27" s="44">
        <v>204.5</v>
      </c>
      <c r="J27" s="42">
        <v>58</v>
      </c>
      <c r="K27" s="44">
        <v>7763.5</v>
      </c>
      <c r="L27" s="53">
        <v>13</v>
      </c>
      <c r="M27" s="44">
        <v>1123.4000000000001</v>
      </c>
      <c r="N27" s="75">
        <v>0</v>
      </c>
      <c r="O27" s="76">
        <v>0</v>
      </c>
      <c r="P27" s="42">
        <v>1</v>
      </c>
      <c r="Q27" s="44">
        <v>0.6</v>
      </c>
      <c r="R27" s="42">
        <v>739</v>
      </c>
      <c r="S27" s="44">
        <v>42012</v>
      </c>
      <c r="T27" s="48"/>
      <c r="U27" s="32"/>
      <c r="V27" s="54"/>
      <c r="W27" s="56"/>
      <c r="X27" s="54"/>
      <c r="Y27" s="55"/>
      <c r="Z27" s="54"/>
      <c r="AA27" s="55"/>
      <c r="AB27" s="54"/>
      <c r="AC27" s="55"/>
      <c r="AD27" s="54"/>
      <c r="AE27" s="55"/>
      <c r="AF27" s="54"/>
      <c r="AG27" s="55"/>
      <c r="AH27" s="54"/>
      <c r="AI27" s="1"/>
      <c r="AJ27" s="55"/>
      <c r="AK27" s="55"/>
    </row>
    <row r="28" spans="1:37" ht="18.75" customHeight="1" x14ac:dyDescent="0.35">
      <c r="A28" s="51" t="s">
        <v>23</v>
      </c>
      <c r="B28" s="42">
        <v>44</v>
      </c>
      <c r="C28" s="44">
        <v>955.1</v>
      </c>
      <c r="D28" s="42">
        <v>12</v>
      </c>
      <c r="E28" s="44">
        <v>1669.1</v>
      </c>
      <c r="F28" s="42">
        <v>5</v>
      </c>
      <c r="G28" s="44">
        <v>396.3</v>
      </c>
      <c r="H28" s="42">
        <v>3</v>
      </c>
      <c r="I28" s="44">
        <v>143.5</v>
      </c>
      <c r="J28" s="42">
        <v>21</v>
      </c>
      <c r="K28" s="44">
        <v>2369</v>
      </c>
      <c r="L28" s="53">
        <v>2</v>
      </c>
      <c r="M28" s="44">
        <v>325.3</v>
      </c>
      <c r="N28" s="75">
        <v>0</v>
      </c>
      <c r="O28" s="76">
        <v>0</v>
      </c>
      <c r="P28" s="42">
        <v>0</v>
      </c>
      <c r="Q28" s="42">
        <v>0</v>
      </c>
      <c r="R28" s="42">
        <v>87</v>
      </c>
      <c r="S28" s="44">
        <v>5858.3000000000011</v>
      </c>
      <c r="T28" s="48"/>
      <c r="U28" s="32"/>
      <c r="V28" s="54"/>
      <c r="W28" s="56"/>
      <c r="X28" s="54"/>
      <c r="Y28" s="55"/>
      <c r="Z28" s="54"/>
      <c r="AA28" s="55"/>
      <c r="AB28" s="54"/>
      <c r="AC28" s="55"/>
      <c r="AD28" s="54"/>
      <c r="AE28" s="55"/>
      <c r="AF28" s="54"/>
      <c r="AG28" s="55"/>
      <c r="AH28" s="54"/>
      <c r="AI28" s="1"/>
      <c r="AJ28" s="55"/>
      <c r="AK28" s="55"/>
    </row>
    <row r="29" spans="1:37" ht="18.75" customHeight="1" x14ac:dyDescent="0.35">
      <c r="A29" s="51" t="s">
        <v>24</v>
      </c>
      <c r="B29" s="42">
        <v>73</v>
      </c>
      <c r="C29" s="44">
        <v>971.8</v>
      </c>
      <c r="D29" s="42">
        <v>19</v>
      </c>
      <c r="E29" s="44">
        <v>2412.1</v>
      </c>
      <c r="F29" s="42">
        <v>22</v>
      </c>
      <c r="G29" s="44">
        <v>2806.6</v>
      </c>
      <c r="H29" s="42">
        <v>6</v>
      </c>
      <c r="I29" s="44">
        <v>841</v>
      </c>
      <c r="J29" s="42">
        <v>93</v>
      </c>
      <c r="K29" s="44">
        <v>11247.9</v>
      </c>
      <c r="L29" s="53">
        <v>12</v>
      </c>
      <c r="M29" s="44">
        <v>1406.2</v>
      </c>
      <c r="N29" s="75">
        <v>0</v>
      </c>
      <c r="O29" s="76">
        <v>0</v>
      </c>
      <c r="P29" s="42">
        <v>2</v>
      </c>
      <c r="Q29" s="44">
        <v>2.8</v>
      </c>
      <c r="R29" s="42">
        <v>225</v>
      </c>
      <c r="S29" s="44">
        <v>19685.599999999999</v>
      </c>
      <c r="T29" s="48"/>
      <c r="U29" s="32"/>
      <c r="V29" s="54"/>
      <c r="W29" s="56"/>
      <c r="X29" s="54"/>
      <c r="Y29" s="55"/>
      <c r="Z29" s="54"/>
      <c r="AA29" s="55"/>
      <c r="AB29" s="54"/>
      <c r="AC29" s="55"/>
      <c r="AD29" s="54"/>
      <c r="AE29" s="55"/>
      <c r="AF29" s="54"/>
      <c r="AG29" s="55"/>
      <c r="AH29" s="54"/>
      <c r="AI29" s="1"/>
      <c r="AJ29" s="55"/>
      <c r="AK29" s="55"/>
    </row>
    <row r="30" spans="1:37" ht="18.75" customHeight="1" x14ac:dyDescent="0.35">
      <c r="A30" s="51" t="s">
        <v>25</v>
      </c>
      <c r="B30" s="42">
        <v>198</v>
      </c>
      <c r="C30" s="44">
        <v>3157.5</v>
      </c>
      <c r="D30" s="42">
        <v>56</v>
      </c>
      <c r="E30" s="44">
        <v>9380.1352800000004</v>
      </c>
      <c r="F30" s="42">
        <v>16</v>
      </c>
      <c r="G30" s="44">
        <v>2687.2</v>
      </c>
      <c r="H30" s="42">
        <v>5</v>
      </c>
      <c r="I30" s="44">
        <v>619.79999999999995</v>
      </c>
      <c r="J30" s="42">
        <v>84</v>
      </c>
      <c r="K30" s="44">
        <v>9413.6</v>
      </c>
      <c r="L30" s="53">
        <v>2</v>
      </c>
      <c r="M30" s="44">
        <v>266.39999999999998</v>
      </c>
      <c r="N30" s="75">
        <v>0</v>
      </c>
      <c r="O30" s="76">
        <v>0</v>
      </c>
      <c r="P30" s="42">
        <v>1</v>
      </c>
      <c r="Q30" s="44">
        <v>1.3</v>
      </c>
      <c r="R30" s="42">
        <v>361</v>
      </c>
      <c r="S30" s="44">
        <v>25524.635280000002</v>
      </c>
      <c r="T30" s="48"/>
      <c r="U30" s="32"/>
      <c r="V30" s="54"/>
      <c r="W30" s="56"/>
      <c r="X30" s="54"/>
      <c r="Y30" s="55"/>
      <c r="Z30" s="54"/>
      <c r="AA30" s="55"/>
      <c r="AB30" s="54"/>
      <c r="AC30" s="55"/>
      <c r="AD30" s="54"/>
      <c r="AE30" s="55"/>
      <c r="AF30" s="54"/>
      <c r="AG30" s="55"/>
      <c r="AH30" s="54"/>
      <c r="AI30" s="1"/>
      <c r="AJ30" s="55"/>
      <c r="AK30" s="55"/>
    </row>
    <row r="31" spans="1:37" ht="18.75" customHeight="1" x14ac:dyDescent="0.35">
      <c r="A31" s="51" t="s">
        <v>26</v>
      </c>
      <c r="B31" s="42">
        <v>241</v>
      </c>
      <c r="C31" s="44">
        <v>5072.6000000000004</v>
      </c>
      <c r="D31" s="42">
        <v>55</v>
      </c>
      <c r="E31" s="44">
        <v>8683.2999999999993</v>
      </c>
      <c r="F31" s="42">
        <v>25</v>
      </c>
      <c r="G31" s="44">
        <v>2636.3</v>
      </c>
      <c r="H31" s="42">
        <v>1</v>
      </c>
      <c r="I31" s="44">
        <v>113.9</v>
      </c>
      <c r="J31" s="42">
        <v>53</v>
      </c>
      <c r="K31" s="44">
        <v>7302.9</v>
      </c>
      <c r="L31" s="53">
        <v>7</v>
      </c>
      <c r="M31" s="44">
        <v>687.2</v>
      </c>
      <c r="N31" s="75">
        <v>0</v>
      </c>
      <c r="O31" s="76">
        <v>0</v>
      </c>
      <c r="P31" s="42">
        <v>3</v>
      </c>
      <c r="Q31" s="44">
        <v>8.6999999999999993</v>
      </c>
      <c r="R31" s="42">
        <v>382</v>
      </c>
      <c r="S31" s="44">
        <v>24496.199999999997</v>
      </c>
      <c r="T31" s="48"/>
      <c r="U31" s="32"/>
      <c r="V31" s="54"/>
      <c r="W31" s="56"/>
      <c r="X31" s="54"/>
      <c r="Y31" s="55"/>
      <c r="Z31" s="54"/>
      <c r="AA31" s="55"/>
      <c r="AB31" s="54"/>
      <c r="AC31" s="55"/>
      <c r="AD31" s="54"/>
      <c r="AE31" s="55"/>
      <c r="AF31" s="54"/>
      <c r="AG31" s="55"/>
      <c r="AH31" s="54"/>
      <c r="AI31" s="1"/>
      <c r="AJ31" s="55"/>
      <c r="AK31" s="55"/>
    </row>
    <row r="32" spans="1:37" ht="18.75" customHeight="1" x14ac:dyDescent="0.35">
      <c r="A32" s="51" t="s">
        <v>27</v>
      </c>
      <c r="B32" s="42">
        <v>508</v>
      </c>
      <c r="C32" s="44">
        <v>11725.4</v>
      </c>
      <c r="D32" s="42">
        <v>69</v>
      </c>
      <c r="E32" s="44">
        <v>10145.57056</v>
      </c>
      <c r="F32" s="42">
        <v>18</v>
      </c>
      <c r="G32" s="44">
        <v>1865.6</v>
      </c>
      <c r="H32" s="42">
        <v>6</v>
      </c>
      <c r="I32" s="44">
        <v>900</v>
      </c>
      <c r="J32" s="42">
        <v>99</v>
      </c>
      <c r="K32" s="44">
        <v>11081.9</v>
      </c>
      <c r="L32" s="53">
        <v>13</v>
      </c>
      <c r="M32" s="44">
        <v>978.1</v>
      </c>
      <c r="N32" s="75">
        <v>0</v>
      </c>
      <c r="O32" s="76">
        <v>0</v>
      </c>
      <c r="P32" s="42">
        <v>2</v>
      </c>
      <c r="Q32" s="44">
        <v>6.4</v>
      </c>
      <c r="R32" s="42">
        <v>713</v>
      </c>
      <c r="S32" s="44">
        <v>36696.57056</v>
      </c>
      <c r="T32" s="48"/>
      <c r="U32" s="32"/>
      <c r="V32" s="54"/>
      <c r="W32" s="56"/>
      <c r="X32" s="54"/>
      <c r="Y32" s="55"/>
      <c r="Z32" s="54"/>
      <c r="AA32" s="55"/>
      <c r="AB32" s="54"/>
      <c r="AC32" s="55"/>
      <c r="AD32" s="54"/>
      <c r="AE32" s="55"/>
      <c r="AF32" s="54"/>
      <c r="AG32" s="55"/>
      <c r="AH32" s="54"/>
      <c r="AI32" s="1"/>
      <c r="AJ32" s="55"/>
      <c r="AK32" s="55"/>
    </row>
    <row r="33" spans="1:37" ht="18.75" customHeight="1" x14ac:dyDescent="0.35">
      <c r="A33" s="51" t="s">
        <v>28</v>
      </c>
      <c r="B33" s="42">
        <v>52</v>
      </c>
      <c r="C33" s="44">
        <v>669.5</v>
      </c>
      <c r="D33" s="42">
        <v>24</v>
      </c>
      <c r="E33" s="44">
        <v>3802</v>
      </c>
      <c r="F33" s="42">
        <v>19</v>
      </c>
      <c r="G33" s="44">
        <v>1692.3</v>
      </c>
      <c r="H33" s="42">
        <v>6</v>
      </c>
      <c r="I33" s="44">
        <v>613.70000000000005</v>
      </c>
      <c r="J33" s="42">
        <v>115</v>
      </c>
      <c r="K33" s="44">
        <v>12023.6</v>
      </c>
      <c r="L33" s="53">
        <v>15</v>
      </c>
      <c r="M33" s="44">
        <v>1404.3</v>
      </c>
      <c r="N33" s="75">
        <v>0</v>
      </c>
      <c r="O33" s="76">
        <v>0</v>
      </c>
      <c r="P33" s="42">
        <v>0</v>
      </c>
      <c r="Q33" s="42">
        <v>0</v>
      </c>
      <c r="R33" s="42">
        <v>231</v>
      </c>
      <c r="S33" s="44">
        <v>20205.400000000001</v>
      </c>
      <c r="T33" s="48"/>
      <c r="U33" s="32"/>
      <c r="V33" s="54"/>
      <c r="W33" s="56"/>
      <c r="X33" s="54"/>
      <c r="Y33" s="55"/>
      <c r="Z33" s="54"/>
      <c r="AA33" s="55"/>
      <c r="AB33" s="54"/>
      <c r="AC33" s="55"/>
      <c r="AD33" s="54"/>
      <c r="AE33" s="55"/>
      <c r="AF33" s="54"/>
      <c r="AG33" s="55"/>
      <c r="AH33" s="54"/>
      <c r="AI33" s="1"/>
      <c r="AJ33" s="55"/>
      <c r="AK33" s="55"/>
    </row>
    <row r="34" spans="1:37" ht="18.75" customHeight="1" x14ac:dyDescent="0.35">
      <c r="A34" s="51" t="s">
        <v>29</v>
      </c>
      <c r="B34" s="42">
        <v>266</v>
      </c>
      <c r="C34" s="44">
        <v>6814</v>
      </c>
      <c r="D34" s="42">
        <v>63</v>
      </c>
      <c r="E34" s="44">
        <v>11217.217640000001</v>
      </c>
      <c r="F34" s="42">
        <v>22</v>
      </c>
      <c r="G34" s="44">
        <v>2040.8</v>
      </c>
      <c r="H34" s="42">
        <v>11</v>
      </c>
      <c r="I34" s="44">
        <v>1841.8</v>
      </c>
      <c r="J34" s="42">
        <v>103</v>
      </c>
      <c r="K34" s="44">
        <v>11497.7</v>
      </c>
      <c r="L34" s="53">
        <v>16</v>
      </c>
      <c r="M34" s="44">
        <v>1798.5</v>
      </c>
      <c r="N34" s="75">
        <v>0</v>
      </c>
      <c r="O34" s="76">
        <v>0</v>
      </c>
      <c r="P34" s="42">
        <v>2</v>
      </c>
      <c r="Q34" s="44">
        <v>7.5</v>
      </c>
      <c r="R34" s="42">
        <v>481</v>
      </c>
      <c r="S34" s="44">
        <v>35210.017639999998</v>
      </c>
      <c r="T34" s="48"/>
      <c r="U34" s="32"/>
      <c r="V34" s="54"/>
      <c r="W34" s="56"/>
      <c r="X34" s="54"/>
      <c r="Y34" s="55"/>
      <c r="Z34" s="54"/>
      <c r="AA34" s="55"/>
      <c r="AB34" s="54"/>
      <c r="AC34" s="55"/>
      <c r="AD34" s="54"/>
      <c r="AE34" s="55"/>
      <c r="AF34" s="54"/>
      <c r="AG34" s="55"/>
      <c r="AH34" s="54"/>
      <c r="AI34" s="1"/>
      <c r="AJ34" s="55"/>
      <c r="AK34" s="55"/>
    </row>
    <row r="35" spans="1:37" ht="18.75" customHeight="1" x14ac:dyDescent="0.35">
      <c r="A35" s="51" t="s">
        <v>30</v>
      </c>
      <c r="B35" s="42">
        <v>207</v>
      </c>
      <c r="C35" s="44">
        <v>3270.6</v>
      </c>
      <c r="D35" s="42">
        <v>44</v>
      </c>
      <c r="E35" s="44">
        <v>6025.8529200000003</v>
      </c>
      <c r="F35" s="42">
        <v>32</v>
      </c>
      <c r="G35" s="44">
        <v>2854.9</v>
      </c>
      <c r="H35" s="42">
        <v>6</v>
      </c>
      <c r="I35" s="44">
        <v>697.7</v>
      </c>
      <c r="J35" s="42">
        <v>104</v>
      </c>
      <c r="K35" s="44">
        <v>12535</v>
      </c>
      <c r="L35" s="53">
        <v>12</v>
      </c>
      <c r="M35" s="44">
        <v>1527.5</v>
      </c>
      <c r="N35" s="75">
        <v>0</v>
      </c>
      <c r="O35" s="76">
        <v>0</v>
      </c>
      <c r="P35" s="42">
        <v>0</v>
      </c>
      <c r="Q35" s="42">
        <v>0</v>
      </c>
      <c r="R35" s="42">
        <v>405</v>
      </c>
      <c r="S35" s="44">
        <v>26911.552920000002</v>
      </c>
      <c r="T35" s="48"/>
      <c r="U35" s="32"/>
      <c r="V35" s="54"/>
      <c r="W35" s="56"/>
      <c r="X35" s="54"/>
      <c r="Y35" s="55"/>
      <c r="Z35" s="54"/>
      <c r="AA35" s="55"/>
      <c r="AB35" s="54"/>
      <c r="AC35" s="55"/>
      <c r="AD35" s="54"/>
      <c r="AE35" s="55"/>
      <c r="AF35" s="54"/>
      <c r="AG35" s="55"/>
      <c r="AH35" s="54"/>
      <c r="AI35" s="1"/>
      <c r="AJ35" s="55"/>
      <c r="AK35" s="55"/>
    </row>
    <row r="36" spans="1:37" ht="18.75" customHeight="1" x14ac:dyDescent="0.35">
      <c r="A36" s="51" t="s">
        <v>55</v>
      </c>
      <c r="B36" s="42">
        <v>820</v>
      </c>
      <c r="C36" s="44">
        <v>14139</v>
      </c>
      <c r="D36" s="42">
        <v>193</v>
      </c>
      <c r="E36" s="44">
        <v>28172.735279999997</v>
      </c>
      <c r="F36" s="42">
        <v>59</v>
      </c>
      <c r="G36" s="44">
        <v>7379.7</v>
      </c>
      <c r="H36" s="42">
        <v>7</v>
      </c>
      <c r="I36" s="44">
        <v>854</v>
      </c>
      <c r="J36" s="42">
        <v>251</v>
      </c>
      <c r="K36" s="44">
        <v>32229</v>
      </c>
      <c r="L36" s="53">
        <v>42</v>
      </c>
      <c r="M36" s="44">
        <v>4467.2</v>
      </c>
      <c r="N36" s="75">
        <v>0</v>
      </c>
      <c r="O36" s="76">
        <v>0</v>
      </c>
      <c r="P36" s="42">
        <v>3</v>
      </c>
      <c r="Q36" s="44">
        <v>13.3</v>
      </c>
      <c r="R36" s="42">
        <v>1372</v>
      </c>
      <c r="S36" s="44">
        <v>87241.635279999988</v>
      </c>
      <c r="T36" s="48"/>
      <c r="U36" s="32"/>
      <c r="V36" s="54"/>
      <c r="W36" s="56"/>
      <c r="X36" s="54"/>
      <c r="Y36" s="55"/>
      <c r="Z36" s="54"/>
      <c r="AA36" s="55"/>
      <c r="AB36" s="54"/>
      <c r="AC36" s="55"/>
      <c r="AD36" s="54"/>
      <c r="AE36" s="55"/>
      <c r="AF36" s="54"/>
      <c r="AG36" s="55"/>
      <c r="AH36" s="54"/>
      <c r="AI36" s="1"/>
      <c r="AJ36" s="55"/>
      <c r="AK36" s="55"/>
    </row>
    <row r="37" spans="1:37" ht="18.75" customHeight="1" x14ac:dyDescent="0.35">
      <c r="A37" s="51" t="s">
        <v>31</v>
      </c>
      <c r="B37" s="42">
        <v>183</v>
      </c>
      <c r="C37" s="44">
        <v>6172.7000000000007</v>
      </c>
      <c r="D37" s="42">
        <v>37</v>
      </c>
      <c r="E37" s="44">
        <v>5227.3176400000002</v>
      </c>
      <c r="F37" s="42">
        <v>33</v>
      </c>
      <c r="G37" s="44">
        <v>3258.9</v>
      </c>
      <c r="H37" s="42">
        <v>3</v>
      </c>
      <c r="I37" s="44">
        <v>339.7</v>
      </c>
      <c r="J37" s="42">
        <v>118</v>
      </c>
      <c r="K37" s="44">
        <v>14776.4</v>
      </c>
      <c r="L37" s="53">
        <v>12</v>
      </c>
      <c r="M37" s="44">
        <v>970.2</v>
      </c>
      <c r="N37" s="75">
        <v>0</v>
      </c>
      <c r="O37" s="76">
        <v>0</v>
      </c>
      <c r="P37" s="42">
        <v>1</v>
      </c>
      <c r="Q37" s="44">
        <v>1</v>
      </c>
      <c r="R37" s="42">
        <v>386</v>
      </c>
      <c r="S37" s="44">
        <v>30745.217640000003</v>
      </c>
      <c r="T37" s="48"/>
      <c r="U37" s="32"/>
      <c r="V37" s="54"/>
      <c r="W37" s="56"/>
      <c r="X37" s="54"/>
      <c r="Y37" s="55"/>
      <c r="Z37" s="54"/>
      <c r="AA37" s="55"/>
      <c r="AB37" s="54"/>
      <c r="AC37" s="55"/>
      <c r="AD37" s="54"/>
      <c r="AE37" s="55"/>
      <c r="AF37" s="54"/>
      <c r="AG37" s="55"/>
      <c r="AH37" s="54"/>
      <c r="AI37" s="1"/>
      <c r="AJ37" s="55"/>
      <c r="AK37" s="55"/>
    </row>
    <row r="38" spans="1:37" ht="18.75" customHeight="1" x14ac:dyDescent="0.35">
      <c r="A38" s="51" t="s">
        <v>32</v>
      </c>
      <c r="B38" s="42">
        <v>376</v>
      </c>
      <c r="C38" s="44">
        <v>6866.9</v>
      </c>
      <c r="D38" s="42">
        <v>113</v>
      </c>
      <c r="E38" s="44">
        <v>15084.3</v>
      </c>
      <c r="F38" s="42">
        <v>22</v>
      </c>
      <c r="G38" s="44">
        <v>2814.5</v>
      </c>
      <c r="H38" s="42">
        <v>3</v>
      </c>
      <c r="I38" s="44">
        <v>529.1</v>
      </c>
      <c r="J38" s="42">
        <v>65</v>
      </c>
      <c r="K38" s="44">
        <v>7478.5</v>
      </c>
      <c r="L38" s="53">
        <v>11</v>
      </c>
      <c r="M38" s="44">
        <v>988.6</v>
      </c>
      <c r="N38" s="75">
        <v>0</v>
      </c>
      <c r="O38" s="76">
        <v>0</v>
      </c>
      <c r="P38" s="42">
        <v>4</v>
      </c>
      <c r="Q38" s="44">
        <v>8.3000000000000007</v>
      </c>
      <c r="R38" s="42">
        <v>590</v>
      </c>
      <c r="S38" s="44">
        <v>33761.9</v>
      </c>
      <c r="T38" s="48"/>
      <c r="U38" s="32"/>
      <c r="V38" s="54"/>
      <c r="W38" s="56"/>
      <c r="X38" s="54"/>
      <c r="Y38" s="55"/>
      <c r="Z38" s="54"/>
      <c r="AA38" s="55"/>
      <c r="AB38" s="54"/>
      <c r="AC38" s="55"/>
      <c r="AD38" s="54"/>
      <c r="AE38" s="55"/>
      <c r="AF38" s="54"/>
      <c r="AG38" s="55"/>
      <c r="AH38" s="54"/>
      <c r="AI38" s="1"/>
      <c r="AJ38" s="55"/>
      <c r="AK38" s="55"/>
    </row>
    <row r="39" spans="1:37" ht="18.75" customHeight="1" x14ac:dyDescent="0.35">
      <c r="A39" s="51" t="s">
        <v>33</v>
      </c>
      <c r="B39" s="42">
        <v>47</v>
      </c>
      <c r="C39" s="44">
        <v>938.5</v>
      </c>
      <c r="D39" s="42">
        <v>11</v>
      </c>
      <c r="E39" s="44">
        <v>1293.0999999999999</v>
      </c>
      <c r="F39" s="42">
        <v>5</v>
      </c>
      <c r="G39" s="44">
        <v>437</v>
      </c>
      <c r="H39" s="42">
        <v>1</v>
      </c>
      <c r="I39" s="44">
        <v>62.7</v>
      </c>
      <c r="J39" s="42">
        <v>52</v>
      </c>
      <c r="K39" s="44">
        <v>5860.1</v>
      </c>
      <c r="L39" s="53">
        <v>6</v>
      </c>
      <c r="M39" s="44">
        <v>666.4</v>
      </c>
      <c r="N39" s="75">
        <v>0</v>
      </c>
      <c r="O39" s="76">
        <v>0</v>
      </c>
      <c r="P39" s="42">
        <v>0</v>
      </c>
      <c r="Q39" s="42">
        <v>0</v>
      </c>
      <c r="R39" s="42">
        <v>122</v>
      </c>
      <c r="S39" s="44">
        <v>9257.7999999999993</v>
      </c>
      <c r="T39" s="48"/>
      <c r="U39" s="32"/>
      <c r="V39" s="54"/>
      <c r="W39" s="56"/>
      <c r="X39" s="54"/>
      <c r="Y39" s="55"/>
      <c r="Z39" s="54"/>
      <c r="AA39" s="55"/>
      <c r="AB39" s="54"/>
      <c r="AC39" s="55"/>
      <c r="AD39" s="54"/>
      <c r="AE39" s="55"/>
      <c r="AF39" s="54"/>
      <c r="AG39" s="55"/>
      <c r="AH39" s="54"/>
      <c r="AI39" s="1"/>
      <c r="AJ39" s="55"/>
      <c r="AK39" s="55"/>
    </row>
    <row r="40" spans="1:37" ht="18.75" customHeight="1" x14ac:dyDescent="0.35">
      <c r="A40" s="51" t="s">
        <v>34</v>
      </c>
      <c r="B40" s="42">
        <v>167</v>
      </c>
      <c r="C40" s="44">
        <v>2835.4</v>
      </c>
      <c r="D40" s="42">
        <v>43</v>
      </c>
      <c r="E40" s="44">
        <v>5645.5</v>
      </c>
      <c r="F40" s="42">
        <v>19</v>
      </c>
      <c r="G40" s="44">
        <v>1852.6</v>
      </c>
      <c r="H40" s="42">
        <v>1</v>
      </c>
      <c r="I40" s="44">
        <v>157.19999999999999</v>
      </c>
      <c r="J40" s="42">
        <v>85</v>
      </c>
      <c r="K40" s="44">
        <v>10168.1</v>
      </c>
      <c r="L40" s="53">
        <v>15</v>
      </c>
      <c r="M40" s="44">
        <v>1963.5</v>
      </c>
      <c r="N40" s="75">
        <v>0</v>
      </c>
      <c r="O40" s="76">
        <v>0</v>
      </c>
      <c r="P40" s="42">
        <v>3</v>
      </c>
      <c r="Q40" s="44">
        <v>1.8</v>
      </c>
      <c r="R40" s="42">
        <v>330</v>
      </c>
      <c r="S40" s="44">
        <v>22622.300000000003</v>
      </c>
      <c r="T40" s="48"/>
      <c r="U40" s="32"/>
      <c r="V40" s="54"/>
      <c r="W40" s="56"/>
      <c r="X40" s="54"/>
      <c r="Y40" s="55"/>
      <c r="Z40" s="54"/>
      <c r="AA40" s="55"/>
      <c r="AB40" s="54"/>
      <c r="AC40" s="55"/>
      <c r="AD40" s="54"/>
      <c r="AE40" s="55"/>
      <c r="AF40" s="54"/>
      <c r="AG40" s="55"/>
      <c r="AH40" s="54"/>
      <c r="AI40" s="1"/>
      <c r="AJ40" s="55"/>
      <c r="AK40" s="55"/>
    </row>
    <row r="41" spans="1:37" ht="18.75" customHeight="1" x14ac:dyDescent="0.35">
      <c r="A41" s="51" t="s">
        <v>35</v>
      </c>
      <c r="B41" s="42">
        <v>59</v>
      </c>
      <c r="C41" s="44">
        <v>600.9</v>
      </c>
      <c r="D41" s="42">
        <v>23</v>
      </c>
      <c r="E41" s="44">
        <v>2963.8176400000002</v>
      </c>
      <c r="F41" s="42">
        <v>62</v>
      </c>
      <c r="G41" s="44">
        <v>5974.5</v>
      </c>
      <c r="H41" s="42">
        <v>12</v>
      </c>
      <c r="I41" s="44">
        <v>1889.3</v>
      </c>
      <c r="J41" s="42">
        <v>92</v>
      </c>
      <c r="K41" s="44">
        <v>9974.7999999999993</v>
      </c>
      <c r="L41" s="53">
        <v>19</v>
      </c>
      <c r="M41" s="44">
        <v>2023</v>
      </c>
      <c r="N41" s="75">
        <v>0</v>
      </c>
      <c r="O41" s="76">
        <v>0</v>
      </c>
      <c r="P41" s="42">
        <v>1</v>
      </c>
      <c r="Q41" s="44">
        <v>0.8</v>
      </c>
      <c r="R41" s="42">
        <v>267</v>
      </c>
      <c r="S41" s="44">
        <v>23426.317640000001</v>
      </c>
      <c r="T41" s="48"/>
      <c r="U41" s="32"/>
      <c r="V41" s="54"/>
      <c r="W41" s="56"/>
      <c r="X41" s="54"/>
      <c r="Y41" s="55"/>
      <c r="Z41" s="54"/>
      <c r="AA41" s="55"/>
      <c r="AB41" s="54"/>
      <c r="AC41" s="55"/>
      <c r="AD41" s="54"/>
      <c r="AE41" s="55"/>
      <c r="AF41" s="54"/>
      <c r="AG41" s="55"/>
      <c r="AH41" s="54"/>
      <c r="AI41" s="1"/>
      <c r="AJ41" s="55"/>
      <c r="AK41" s="55"/>
    </row>
    <row r="42" spans="1:37" ht="18.75" customHeight="1" x14ac:dyDescent="0.35">
      <c r="A42" s="51" t="s">
        <v>36</v>
      </c>
      <c r="B42" s="42">
        <v>431</v>
      </c>
      <c r="C42" s="44">
        <v>7604.6</v>
      </c>
      <c r="D42" s="42">
        <v>58</v>
      </c>
      <c r="E42" s="44">
        <v>6726.6176400000004</v>
      </c>
      <c r="F42" s="42">
        <v>97</v>
      </c>
      <c r="G42" s="44">
        <v>9074.7000000000007</v>
      </c>
      <c r="H42" s="42">
        <v>8</v>
      </c>
      <c r="I42" s="44">
        <v>1334.8</v>
      </c>
      <c r="J42" s="42">
        <v>55</v>
      </c>
      <c r="K42" s="44">
        <v>6478</v>
      </c>
      <c r="L42" s="53">
        <v>24</v>
      </c>
      <c r="M42" s="44">
        <v>2658.2</v>
      </c>
      <c r="N42" s="75">
        <v>0</v>
      </c>
      <c r="O42" s="76">
        <v>0</v>
      </c>
      <c r="P42" s="42">
        <v>0</v>
      </c>
      <c r="Q42" s="42">
        <v>0</v>
      </c>
      <c r="R42" s="42">
        <v>673</v>
      </c>
      <c r="S42" s="44">
        <v>33876.91764</v>
      </c>
      <c r="T42" s="48"/>
      <c r="U42" s="32"/>
      <c r="V42" s="54"/>
      <c r="W42" s="56"/>
      <c r="X42" s="54"/>
      <c r="Y42" s="55"/>
      <c r="Z42" s="54"/>
      <c r="AA42" s="55"/>
      <c r="AB42" s="54"/>
      <c r="AC42" s="55"/>
      <c r="AD42" s="54"/>
      <c r="AE42" s="55"/>
      <c r="AF42" s="54"/>
      <c r="AG42" s="55"/>
      <c r="AH42" s="54"/>
      <c r="AI42" s="1"/>
      <c r="AJ42" s="55"/>
      <c r="AK42" s="55"/>
    </row>
    <row r="43" spans="1:37" ht="18.75" customHeight="1" x14ac:dyDescent="0.35">
      <c r="A43" s="51" t="s">
        <v>37</v>
      </c>
      <c r="B43" s="42">
        <v>122</v>
      </c>
      <c r="C43" s="44">
        <v>2099.4</v>
      </c>
      <c r="D43" s="42">
        <v>23</v>
      </c>
      <c r="E43" s="44">
        <v>4808.2</v>
      </c>
      <c r="F43" s="42">
        <v>19</v>
      </c>
      <c r="G43" s="44">
        <v>3163.2</v>
      </c>
      <c r="H43" s="42">
        <v>4</v>
      </c>
      <c r="I43" s="44">
        <v>389.8</v>
      </c>
      <c r="J43" s="42">
        <v>59</v>
      </c>
      <c r="K43" s="44">
        <v>7497.5</v>
      </c>
      <c r="L43" s="53">
        <v>10</v>
      </c>
      <c r="M43" s="44">
        <v>1291.8</v>
      </c>
      <c r="N43" s="75">
        <v>0</v>
      </c>
      <c r="O43" s="76">
        <v>0</v>
      </c>
      <c r="P43" s="42">
        <v>0</v>
      </c>
      <c r="Q43" s="42">
        <v>0</v>
      </c>
      <c r="R43" s="42">
        <v>237</v>
      </c>
      <c r="S43" s="44">
        <v>19249.900000000001</v>
      </c>
      <c r="T43" s="48"/>
      <c r="U43" s="32"/>
      <c r="V43" s="54"/>
      <c r="W43" s="56"/>
      <c r="X43" s="54"/>
      <c r="Y43" s="55"/>
      <c r="Z43" s="54"/>
      <c r="AA43" s="55"/>
      <c r="AB43" s="54"/>
      <c r="AC43" s="55"/>
      <c r="AD43" s="54"/>
      <c r="AE43" s="55"/>
      <c r="AF43" s="54"/>
      <c r="AG43" s="55"/>
      <c r="AH43" s="54"/>
      <c r="AI43" s="1"/>
      <c r="AJ43" s="55"/>
      <c r="AK43" s="55"/>
    </row>
    <row r="44" spans="1:37" ht="18.75" customHeight="1" x14ac:dyDescent="0.35">
      <c r="A44" s="51" t="s">
        <v>38</v>
      </c>
      <c r="B44" s="42">
        <v>81</v>
      </c>
      <c r="C44" s="44">
        <v>807.6</v>
      </c>
      <c r="D44" s="42">
        <v>19</v>
      </c>
      <c r="E44" s="44">
        <v>2335.1176399999999</v>
      </c>
      <c r="F44" s="42">
        <v>26</v>
      </c>
      <c r="G44" s="44">
        <v>2098.4</v>
      </c>
      <c r="H44" s="42">
        <v>3</v>
      </c>
      <c r="I44" s="44">
        <v>401.8</v>
      </c>
      <c r="J44" s="42">
        <v>35</v>
      </c>
      <c r="K44" s="44">
        <v>4529</v>
      </c>
      <c r="L44" s="53">
        <v>4</v>
      </c>
      <c r="M44" s="44">
        <v>224.8</v>
      </c>
      <c r="N44" s="75">
        <v>0</v>
      </c>
      <c r="O44" s="76">
        <v>0</v>
      </c>
      <c r="P44" s="42">
        <v>3</v>
      </c>
      <c r="Q44" s="44">
        <v>3.5</v>
      </c>
      <c r="R44" s="42">
        <v>168</v>
      </c>
      <c r="S44" s="44">
        <v>10396.717640000001</v>
      </c>
      <c r="T44" s="48"/>
      <c r="U44" s="32"/>
      <c r="V44" s="54"/>
      <c r="W44" s="56"/>
      <c r="X44" s="54"/>
      <c r="Y44" s="55"/>
      <c r="Z44" s="54"/>
      <c r="AA44" s="55"/>
      <c r="AB44" s="54"/>
      <c r="AC44" s="55"/>
      <c r="AD44" s="54"/>
      <c r="AE44" s="55"/>
      <c r="AF44" s="54"/>
      <c r="AG44" s="55"/>
      <c r="AH44" s="54"/>
      <c r="AI44" s="1"/>
      <c r="AJ44" s="55"/>
      <c r="AK44" s="55"/>
    </row>
    <row r="45" spans="1:37" ht="18.75" customHeight="1" x14ac:dyDescent="0.35">
      <c r="A45" s="51" t="s">
        <v>39</v>
      </c>
      <c r="B45" s="42">
        <v>379</v>
      </c>
      <c r="C45" s="44">
        <v>7581.7000000000007</v>
      </c>
      <c r="D45" s="42">
        <v>54</v>
      </c>
      <c r="E45" s="44">
        <v>7366.5</v>
      </c>
      <c r="F45" s="42">
        <v>16</v>
      </c>
      <c r="G45" s="44">
        <v>1591.2</v>
      </c>
      <c r="H45" s="42">
        <v>1</v>
      </c>
      <c r="I45" s="44">
        <v>244</v>
      </c>
      <c r="J45" s="42">
        <v>75</v>
      </c>
      <c r="K45" s="44">
        <v>9400.9</v>
      </c>
      <c r="L45" s="53">
        <v>10</v>
      </c>
      <c r="M45" s="44">
        <v>1000.5</v>
      </c>
      <c r="N45" s="75">
        <v>0</v>
      </c>
      <c r="O45" s="76">
        <v>0</v>
      </c>
      <c r="P45" s="42">
        <v>1</v>
      </c>
      <c r="Q45" s="44">
        <v>0.1</v>
      </c>
      <c r="R45" s="42">
        <v>535</v>
      </c>
      <c r="S45" s="44">
        <v>27184.799999999999</v>
      </c>
      <c r="T45" s="48"/>
      <c r="U45" s="32"/>
      <c r="V45" s="54"/>
      <c r="W45" s="56"/>
      <c r="X45" s="54"/>
      <c r="Y45" s="55"/>
      <c r="Z45" s="54"/>
      <c r="AA45" s="55"/>
      <c r="AB45" s="54"/>
      <c r="AC45" s="55"/>
      <c r="AD45" s="54"/>
      <c r="AE45" s="55"/>
      <c r="AF45" s="54"/>
      <c r="AG45" s="55"/>
      <c r="AH45" s="54"/>
      <c r="AI45" s="1"/>
      <c r="AJ45" s="55"/>
      <c r="AK45" s="55"/>
    </row>
    <row r="46" spans="1:37" ht="18.75" customHeight="1" x14ac:dyDescent="0.35">
      <c r="A46" s="51" t="s">
        <v>40</v>
      </c>
      <c r="B46" s="42">
        <v>314</v>
      </c>
      <c r="C46" s="44">
        <v>7315.2000000000007</v>
      </c>
      <c r="D46" s="42">
        <v>126</v>
      </c>
      <c r="E46" s="44">
        <v>19278.7</v>
      </c>
      <c r="F46" s="42">
        <v>22</v>
      </c>
      <c r="G46" s="44">
        <v>2474.1</v>
      </c>
      <c r="H46" s="42">
        <v>5</v>
      </c>
      <c r="I46" s="44">
        <v>744.8</v>
      </c>
      <c r="J46" s="42">
        <v>129</v>
      </c>
      <c r="K46" s="44">
        <v>15924.5</v>
      </c>
      <c r="L46" s="53">
        <v>9</v>
      </c>
      <c r="M46" s="44">
        <v>1129.0999999999999</v>
      </c>
      <c r="N46" s="75">
        <v>0</v>
      </c>
      <c r="O46" s="76">
        <v>0</v>
      </c>
      <c r="P46" s="42">
        <v>7</v>
      </c>
      <c r="Q46" s="44">
        <v>13.2</v>
      </c>
      <c r="R46" s="42">
        <v>605</v>
      </c>
      <c r="S46" s="44">
        <v>46866.399999999994</v>
      </c>
      <c r="T46" s="48"/>
      <c r="U46" s="32"/>
      <c r="V46" s="54"/>
      <c r="W46" s="56"/>
      <c r="X46" s="54"/>
      <c r="Y46" s="55"/>
      <c r="Z46" s="54"/>
      <c r="AA46" s="55"/>
      <c r="AB46" s="54"/>
      <c r="AC46" s="55"/>
      <c r="AD46" s="54"/>
      <c r="AE46" s="55"/>
      <c r="AF46" s="54"/>
      <c r="AG46" s="55"/>
      <c r="AH46" s="54"/>
      <c r="AI46" s="1"/>
      <c r="AJ46" s="55"/>
      <c r="AK46" s="55"/>
    </row>
    <row r="47" spans="1:37" ht="18.75" customHeight="1" x14ac:dyDescent="0.35">
      <c r="A47" s="51" t="s">
        <v>41</v>
      </c>
      <c r="B47" s="42">
        <v>52</v>
      </c>
      <c r="C47" s="44">
        <v>1269.5999999999999</v>
      </c>
      <c r="D47" s="42">
        <v>23</v>
      </c>
      <c r="E47" s="44">
        <v>5365.2999999999993</v>
      </c>
      <c r="F47" s="42">
        <v>6</v>
      </c>
      <c r="G47" s="44">
        <v>605.4</v>
      </c>
      <c r="H47" s="42">
        <v>3</v>
      </c>
      <c r="I47" s="44">
        <v>516.4</v>
      </c>
      <c r="J47" s="42">
        <v>68</v>
      </c>
      <c r="K47" s="44">
        <v>7423.2</v>
      </c>
      <c r="L47" s="53">
        <v>5</v>
      </c>
      <c r="M47" s="44">
        <v>546.79999999999995</v>
      </c>
      <c r="N47" s="75">
        <v>0</v>
      </c>
      <c r="O47" s="76">
        <v>0</v>
      </c>
      <c r="P47" s="42">
        <v>2</v>
      </c>
      <c r="Q47" s="44">
        <v>13</v>
      </c>
      <c r="R47" s="42">
        <v>157</v>
      </c>
      <c r="S47" s="44">
        <v>15726.699999999999</v>
      </c>
      <c r="T47" s="48"/>
      <c r="U47" s="32"/>
      <c r="V47" s="54"/>
      <c r="W47" s="56"/>
      <c r="X47" s="54"/>
      <c r="Y47" s="55"/>
      <c r="Z47" s="54"/>
      <c r="AA47" s="55"/>
      <c r="AB47" s="54"/>
      <c r="AC47" s="55"/>
      <c r="AD47" s="54"/>
      <c r="AE47" s="55"/>
      <c r="AF47" s="54"/>
      <c r="AG47" s="55"/>
      <c r="AH47" s="54"/>
      <c r="AI47" s="1"/>
      <c r="AJ47" s="55"/>
      <c r="AK47" s="55"/>
    </row>
    <row r="48" spans="1:37" ht="18.75" customHeight="1" x14ac:dyDescent="0.35">
      <c r="A48" s="51" t="s">
        <v>42</v>
      </c>
      <c r="B48" s="42">
        <v>92</v>
      </c>
      <c r="C48" s="44">
        <v>1861.8</v>
      </c>
      <c r="D48" s="42">
        <v>24</v>
      </c>
      <c r="E48" s="44">
        <v>3713</v>
      </c>
      <c r="F48" s="42">
        <v>10</v>
      </c>
      <c r="G48" s="44">
        <v>1079.0999999999999</v>
      </c>
      <c r="H48" s="42">
        <v>2</v>
      </c>
      <c r="I48" s="44">
        <v>524.20000000000005</v>
      </c>
      <c r="J48" s="42">
        <v>46</v>
      </c>
      <c r="K48" s="44">
        <v>5373.6</v>
      </c>
      <c r="L48" s="53">
        <v>2</v>
      </c>
      <c r="M48" s="44">
        <v>353</v>
      </c>
      <c r="N48" s="75">
        <v>0</v>
      </c>
      <c r="O48" s="76">
        <v>0</v>
      </c>
      <c r="P48" s="42">
        <v>4</v>
      </c>
      <c r="Q48" s="44">
        <v>7.3</v>
      </c>
      <c r="R48" s="42">
        <v>176</v>
      </c>
      <c r="S48" s="44">
        <v>12904.699999999999</v>
      </c>
      <c r="T48" s="48"/>
      <c r="U48" s="32"/>
      <c r="V48" s="54"/>
      <c r="W48" s="56"/>
      <c r="X48" s="54"/>
      <c r="Y48" s="55"/>
      <c r="Z48" s="54"/>
      <c r="AA48" s="55"/>
      <c r="AB48" s="54"/>
      <c r="AC48" s="55"/>
      <c r="AD48" s="54"/>
      <c r="AE48" s="55"/>
      <c r="AF48" s="54"/>
      <c r="AG48" s="55"/>
      <c r="AH48" s="54"/>
      <c r="AI48" s="1"/>
      <c r="AJ48" s="55"/>
      <c r="AK48" s="55"/>
    </row>
    <row r="49" spans="1:37" ht="18.75" customHeight="1" x14ac:dyDescent="0.35">
      <c r="A49" s="51" t="s">
        <v>43</v>
      </c>
      <c r="B49" s="42">
        <v>225</v>
      </c>
      <c r="C49" s="44">
        <v>4806.3999999999996</v>
      </c>
      <c r="D49" s="42">
        <v>75</v>
      </c>
      <c r="E49" s="44">
        <v>14868.817640000001</v>
      </c>
      <c r="F49" s="42">
        <v>22</v>
      </c>
      <c r="G49" s="44">
        <v>2116</v>
      </c>
      <c r="H49" s="42">
        <v>2</v>
      </c>
      <c r="I49" s="44">
        <v>173.4</v>
      </c>
      <c r="J49" s="42">
        <v>99</v>
      </c>
      <c r="K49" s="44">
        <v>12820.1</v>
      </c>
      <c r="L49" s="53">
        <v>14</v>
      </c>
      <c r="M49" s="44">
        <v>1543.3</v>
      </c>
      <c r="N49" s="75">
        <v>0</v>
      </c>
      <c r="O49" s="76">
        <v>0</v>
      </c>
      <c r="P49" s="42">
        <v>1</v>
      </c>
      <c r="Q49" s="44">
        <v>2.2000000000000002</v>
      </c>
      <c r="R49" s="42">
        <v>437</v>
      </c>
      <c r="S49" s="44">
        <v>36328.017639999998</v>
      </c>
      <c r="T49" s="48"/>
      <c r="U49" s="32"/>
      <c r="V49" s="54"/>
      <c r="W49" s="56"/>
      <c r="X49" s="54"/>
      <c r="Y49" s="55"/>
      <c r="Z49" s="54"/>
      <c r="AA49" s="55"/>
      <c r="AB49" s="54"/>
      <c r="AC49" s="55"/>
      <c r="AD49" s="54"/>
      <c r="AE49" s="55"/>
      <c r="AF49" s="54"/>
      <c r="AG49" s="55"/>
      <c r="AH49" s="54"/>
      <c r="AI49" s="1"/>
      <c r="AJ49" s="55"/>
      <c r="AK49" s="55"/>
    </row>
    <row r="50" spans="1:37" ht="18.75" customHeight="1" x14ac:dyDescent="0.35">
      <c r="A50" s="51" t="s">
        <v>44</v>
      </c>
      <c r="B50" s="42">
        <v>52</v>
      </c>
      <c r="C50" s="44">
        <v>758.9</v>
      </c>
      <c r="D50" s="42">
        <v>11</v>
      </c>
      <c r="E50" s="44">
        <v>1605.5</v>
      </c>
      <c r="F50" s="42">
        <v>29</v>
      </c>
      <c r="G50" s="44">
        <v>2704</v>
      </c>
      <c r="H50" s="42">
        <v>3</v>
      </c>
      <c r="I50" s="44">
        <v>424.6</v>
      </c>
      <c r="J50" s="42">
        <v>12</v>
      </c>
      <c r="K50" s="44">
        <v>1566.7</v>
      </c>
      <c r="L50" s="53">
        <v>1</v>
      </c>
      <c r="M50" s="44">
        <v>133.9</v>
      </c>
      <c r="N50" s="75">
        <v>0</v>
      </c>
      <c r="O50" s="76">
        <v>0</v>
      </c>
      <c r="P50" s="42">
        <v>0</v>
      </c>
      <c r="Q50" s="42">
        <v>0</v>
      </c>
      <c r="R50" s="42">
        <v>108</v>
      </c>
      <c r="S50" s="44">
        <v>7193.6</v>
      </c>
      <c r="T50" s="48"/>
      <c r="U50" s="32"/>
      <c r="V50" s="54"/>
      <c r="W50" s="56"/>
      <c r="X50" s="54"/>
      <c r="Y50" s="55"/>
      <c r="Z50" s="54"/>
      <c r="AA50" s="55"/>
      <c r="AB50" s="54"/>
      <c r="AC50" s="55"/>
      <c r="AD50" s="54"/>
      <c r="AE50" s="55"/>
      <c r="AF50" s="54"/>
      <c r="AG50" s="55"/>
      <c r="AH50" s="54"/>
      <c r="AI50" s="1"/>
      <c r="AJ50" s="55"/>
      <c r="AK50" s="55"/>
    </row>
    <row r="51" spans="1:37" ht="18.75" customHeight="1" x14ac:dyDescent="0.35">
      <c r="A51" s="51" t="s">
        <v>45</v>
      </c>
      <c r="B51" s="42">
        <v>144</v>
      </c>
      <c r="C51" s="44">
        <v>4017</v>
      </c>
      <c r="D51" s="42">
        <v>53</v>
      </c>
      <c r="E51" s="44">
        <v>9278.2000000000007</v>
      </c>
      <c r="F51" s="42">
        <v>49</v>
      </c>
      <c r="G51" s="44">
        <v>4805.8</v>
      </c>
      <c r="H51" s="42">
        <v>6</v>
      </c>
      <c r="I51" s="44">
        <v>1249.3</v>
      </c>
      <c r="J51" s="42">
        <v>187</v>
      </c>
      <c r="K51" s="44">
        <v>19995</v>
      </c>
      <c r="L51" s="53">
        <v>22</v>
      </c>
      <c r="M51" s="44">
        <v>2211.1999999999998</v>
      </c>
      <c r="N51" s="75">
        <v>0</v>
      </c>
      <c r="O51" s="76">
        <v>0</v>
      </c>
      <c r="P51" s="42">
        <v>1</v>
      </c>
      <c r="Q51" s="44">
        <v>1.3</v>
      </c>
      <c r="R51" s="42">
        <v>461</v>
      </c>
      <c r="S51" s="44">
        <v>41556.5</v>
      </c>
      <c r="T51" s="48"/>
      <c r="U51" s="32"/>
      <c r="V51" s="54"/>
      <c r="W51" s="55"/>
      <c r="X51" s="54"/>
      <c r="Y51" s="55"/>
      <c r="Z51" s="54"/>
      <c r="AA51" s="55"/>
      <c r="AB51" s="54"/>
      <c r="AC51" s="55"/>
      <c r="AD51" s="54"/>
      <c r="AE51" s="55"/>
      <c r="AF51" s="54"/>
      <c r="AG51" s="55"/>
      <c r="AH51" s="54"/>
      <c r="AI51" s="1"/>
      <c r="AJ51" s="55"/>
      <c r="AK51" s="55"/>
    </row>
    <row r="52" spans="1:37" ht="18.75" customHeight="1" x14ac:dyDescent="0.35">
      <c r="A52" s="51" t="s">
        <v>46</v>
      </c>
      <c r="B52" s="42">
        <v>145</v>
      </c>
      <c r="C52" s="44">
        <v>2296.8000000000002</v>
      </c>
      <c r="D52" s="42">
        <v>11</v>
      </c>
      <c r="E52" s="44">
        <v>1826.9</v>
      </c>
      <c r="F52" s="42">
        <v>10</v>
      </c>
      <c r="G52" s="44">
        <v>1121.3</v>
      </c>
      <c r="H52" s="42">
        <v>3</v>
      </c>
      <c r="I52" s="44">
        <v>412.3</v>
      </c>
      <c r="J52" s="42">
        <v>57</v>
      </c>
      <c r="K52" s="44">
        <v>6533.6</v>
      </c>
      <c r="L52" s="53">
        <v>6</v>
      </c>
      <c r="M52" s="44">
        <v>631.70000000000005</v>
      </c>
      <c r="N52" s="75">
        <v>0</v>
      </c>
      <c r="O52" s="76">
        <v>0</v>
      </c>
      <c r="P52" s="42">
        <v>0</v>
      </c>
      <c r="Q52" s="42">
        <v>0</v>
      </c>
      <c r="R52" s="42">
        <v>232</v>
      </c>
      <c r="S52" s="44">
        <v>12822.599999999999</v>
      </c>
      <c r="T52" s="48"/>
      <c r="U52" s="32"/>
      <c r="V52" s="54"/>
      <c r="W52" s="55"/>
      <c r="X52" s="54"/>
      <c r="Y52" s="55"/>
      <c r="Z52" s="54"/>
      <c r="AA52" s="55"/>
      <c r="AB52" s="54"/>
      <c r="AC52" s="55"/>
      <c r="AD52" s="54"/>
      <c r="AE52" s="55"/>
      <c r="AF52" s="54"/>
      <c r="AG52" s="55"/>
      <c r="AH52" s="54"/>
      <c r="AI52" s="1"/>
      <c r="AJ52" s="55"/>
      <c r="AK52" s="55"/>
    </row>
    <row r="53" spans="1:37" ht="18.75" customHeight="1" x14ac:dyDescent="0.35">
      <c r="A53" s="51" t="s">
        <v>47</v>
      </c>
      <c r="B53" s="42">
        <v>48</v>
      </c>
      <c r="C53" s="44">
        <v>640.1</v>
      </c>
      <c r="D53" s="42">
        <v>11</v>
      </c>
      <c r="E53" s="44">
        <v>987.7</v>
      </c>
      <c r="F53" s="42">
        <v>26</v>
      </c>
      <c r="G53" s="44">
        <v>1963.8</v>
      </c>
      <c r="H53" s="42">
        <v>1</v>
      </c>
      <c r="I53" s="44">
        <v>127.7</v>
      </c>
      <c r="J53" s="42">
        <v>27</v>
      </c>
      <c r="K53" s="44">
        <v>3500.5</v>
      </c>
      <c r="L53" s="53">
        <v>3</v>
      </c>
      <c r="M53" s="44">
        <v>174.9</v>
      </c>
      <c r="N53" s="75">
        <v>0</v>
      </c>
      <c r="O53" s="76">
        <v>0</v>
      </c>
      <c r="P53" s="42">
        <v>0</v>
      </c>
      <c r="Q53" s="42">
        <v>0</v>
      </c>
      <c r="R53" s="42">
        <v>116</v>
      </c>
      <c r="S53" s="44">
        <v>7394.7</v>
      </c>
      <c r="T53" s="48"/>
      <c r="U53" s="32"/>
      <c r="V53" s="54"/>
      <c r="W53" s="55"/>
      <c r="X53" s="54"/>
      <c r="Y53" s="55"/>
      <c r="Z53" s="54"/>
      <c r="AA53" s="55"/>
      <c r="AB53" s="54"/>
      <c r="AC53" s="55"/>
      <c r="AD53" s="54"/>
      <c r="AE53" s="55"/>
      <c r="AF53" s="54"/>
      <c r="AG53" s="55"/>
      <c r="AH53" s="54"/>
      <c r="AI53" s="1"/>
      <c r="AJ53" s="55"/>
      <c r="AK53" s="55"/>
    </row>
    <row r="54" spans="1:37" ht="18.75" customHeight="1" x14ac:dyDescent="0.35">
      <c r="A54" s="51"/>
      <c r="B54" s="42"/>
      <c r="C54" s="44"/>
      <c r="D54" s="42"/>
      <c r="E54" s="44"/>
      <c r="F54" s="42"/>
      <c r="G54" s="44"/>
      <c r="H54" s="42"/>
      <c r="I54" s="44"/>
      <c r="J54" s="42"/>
      <c r="K54" s="44"/>
      <c r="L54" s="53"/>
      <c r="M54" s="44"/>
      <c r="N54" s="75"/>
      <c r="O54" s="76"/>
      <c r="P54" s="42"/>
      <c r="Q54" s="44"/>
      <c r="R54" s="42"/>
      <c r="S54" s="44"/>
      <c r="T54" s="48"/>
      <c r="U54" s="32"/>
      <c r="V54" s="54"/>
      <c r="W54" s="55"/>
      <c r="X54" s="54"/>
      <c r="Y54" s="55"/>
      <c r="Z54" s="54"/>
      <c r="AA54" s="55"/>
      <c r="AB54" s="54"/>
      <c r="AC54" s="55"/>
      <c r="AD54" s="54"/>
      <c r="AE54" s="55"/>
      <c r="AF54" s="54"/>
      <c r="AG54" s="55"/>
      <c r="AH54" s="54"/>
      <c r="AI54" s="1"/>
      <c r="AJ54" s="55"/>
      <c r="AK54" s="55"/>
    </row>
    <row r="55" spans="1:37" s="36" customFormat="1" ht="18.75" customHeight="1" x14ac:dyDescent="0.35">
      <c r="A55" s="57" t="s">
        <v>48</v>
      </c>
      <c r="B55" s="58">
        <v>3</v>
      </c>
      <c r="C55" s="59">
        <v>1619.8999999999999</v>
      </c>
      <c r="D55" s="58">
        <v>4</v>
      </c>
      <c r="E55" s="59">
        <v>2403</v>
      </c>
      <c r="F55" s="58">
        <v>6</v>
      </c>
      <c r="G55" s="59">
        <v>550.6</v>
      </c>
      <c r="H55" s="58">
        <v>0</v>
      </c>
      <c r="I55" s="58">
        <v>0</v>
      </c>
      <c r="J55" s="58">
        <v>10</v>
      </c>
      <c r="K55" s="59">
        <v>881.1</v>
      </c>
      <c r="L55" s="60">
        <v>1</v>
      </c>
      <c r="M55" s="59">
        <v>59.1</v>
      </c>
      <c r="N55" s="58">
        <v>0</v>
      </c>
      <c r="O55" s="61">
        <v>0</v>
      </c>
      <c r="P55" s="61">
        <v>46</v>
      </c>
      <c r="Q55" s="62">
        <v>104.9</v>
      </c>
      <c r="R55" s="61">
        <v>24</v>
      </c>
      <c r="S55" s="59">
        <v>5513.7</v>
      </c>
      <c r="T55" s="48"/>
      <c r="U55" s="32"/>
      <c r="V55" s="63"/>
      <c r="W55" s="64"/>
      <c r="X55" s="63"/>
      <c r="Y55" s="64"/>
      <c r="Z55" s="63"/>
      <c r="AA55" s="64"/>
      <c r="AB55" s="63"/>
      <c r="AC55" s="64"/>
      <c r="AD55" s="63"/>
      <c r="AE55" s="64"/>
      <c r="AF55" s="63"/>
      <c r="AG55" s="64"/>
      <c r="AH55" s="63"/>
      <c r="AI55" s="35"/>
      <c r="AJ55" s="64"/>
      <c r="AK55" s="64"/>
    </row>
    <row r="56" spans="1:37" ht="18.75" customHeight="1" x14ac:dyDescent="0.35">
      <c r="A56" s="65" t="s">
        <v>57</v>
      </c>
      <c r="B56" s="66"/>
      <c r="C56" s="67"/>
      <c r="D56" s="66"/>
      <c r="E56" s="67"/>
      <c r="F56" s="66"/>
      <c r="G56" s="68"/>
      <c r="H56" s="66"/>
      <c r="I56" s="69"/>
      <c r="J56" s="66"/>
      <c r="K56" s="69"/>
      <c r="L56" s="66"/>
      <c r="M56" s="68"/>
      <c r="N56" s="66"/>
      <c r="O56" s="69"/>
      <c r="P56" s="66"/>
      <c r="Q56" s="69"/>
      <c r="R56" s="30"/>
      <c r="S56" s="31"/>
      <c r="T56" s="48"/>
      <c r="U56" s="33"/>
    </row>
    <row r="57" spans="1:37" ht="18.75" customHeight="1" x14ac:dyDescent="0.3">
      <c r="A57" s="14" t="s">
        <v>58</v>
      </c>
      <c r="C57" s="70"/>
      <c r="E57" s="71"/>
      <c r="G57" s="72"/>
      <c r="I57" s="71"/>
      <c r="K57" s="73"/>
      <c r="M57" s="73"/>
      <c r="O57" s="69"/>
      <c r="Q57" s="69"/>
      <c r="S57" s="69"/>
    </row>
    <row r="58" spans="1:37" ht="18.75" customHeight="1" x14ac:dyDescent="0.3">
      <c r="E58" s="74"/>
    </row>
    <row r="59" spans="1:37" ht="18.75" customHeight="1" x14ac:dyDescent="0.3">
      <c r="E59" s="74"/>
    </row>
    <row r="60" spans="1:37" x14ac:dyDescent="0.3">
      <c r="E60" s="74"/>
      <c r="I60" s="74"/>
      <c r="K60" s="74"/>
    </row>
    <row r="61" spans="1:37" x14ac:dyDescent="0.3">
      <c r="E61" s="74"/>
    </row>
    <row r="62" spans="1:37" x14ac:dyDescent="0.3">
      <c r="E62" s="74"/>
      <c r="I62" s="74"/>
      <c r="K62" s="74"/>
    </row>
    <row r="63" spans="1:37" x14ac:dyDescent="0.3">
      <c r="E63" s="74"/>
    </row>
    <row r="64" spans="1:37" x14ac:dyDescent="0.3">
      <c r="K64" s="74"/>
    </row>
  </sheetData>
  <mergeCells count="14">
    <mergeCell ref="J10:K10"/>
    <mergeCell ref="L10:M10"/>
    <mergeCell ref="N10:O10"/>
    <mergeCell ref="P10:Q10"/>
    <mergeCell ref="R10:S10"/>
    <mergeCell ref="A5:I5"/>
    <mergeCell ref="J5:R5"/>
    <mergeCell ref="A6:S6"/>
    <mergeCell ref="A8:S8"/>
    <mergeCell ref="A10:A11"/>
    <mergeCell ref="B10:C10"/>
    <mergeCell ref="D10:E10"/>
    <mergeCell ref="F10:G10"/>
    <mergeCell ref="H10:I10"/>
  </mergeCells>
  <printOptions horizontalCentered="1"/>
  <pageMargins left="0" right="0" top="0" bottom="0" header="0" footer="0"/>
  <pageSetup scale="47" firstPageNumber="211" fitToHeight="0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2.2.5_2019 Ley Anterior</vt:lpstr>
      <vt:lpstr>'2.2.5_2019 Ley Anterior'!Área_de_impresión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Angelica Mendoza Aceves</dc:creator>
  <cp:lastModifiedBy>Carlos Armando Sortibran Carrillo</cp:lastModifiedBy>
  <cp:lastPrinted>2020-03-25T00:46:23Z</cp:lastPrinted>
  <dcterms:created xsi:type="dcterms:W3CDTF">2020-03-20T23:54:50Z</dcterms:created>
  <dcterms:modified xsi:type="dcterms:W3CDTF">2020-04-03T20:23:04Z</dcterms:modified>
</cp:coreProperties>
</file>